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235" windowHeight="8205" tabRatio="839" activeTab="0"/>
  </bookViews>
  <sheets>
    <sheet name="Ineligible Census Data Master" sheetId="1" r:id="rId1"/>
    <sheet name="AL" sheetId="2" r:id="rId2"/>
    <sheet name="AK" sheetId="3" r:id="rId3"/>
    <sheet name="AZ" sheetId="4" r:id="rId4"/>
    <sheet name="AR" sheetId="5" r:id="rId5"/>
    <sheet name="CA" sheetId="6" r:id="rId6"/>
    <sheet name="CO" sheetId="7" r:id="rId7"/>
    <sheet name="CT" sheetId="8" r:id="rId8"/>
    <sheet name="DE" sheetId="9" r:id="rId9"/>
    <sheet name="FL" sheetId="10" r:id="rId10"/>
    <sheet name="GA" sheetId="11" r:id="rId11"/>
    <sheet name="HI" sheetId="12" r:id="rId12"/>
    <sheet name="ID" sheetId="13" r:id="rId13"/>
    <sheet name="IL" sheetId="14" r:id="rId14"/>
    <sheet name="IN" sheetId="15" r:id="rId15"/>
    <sheet name="IA" sheetId="16" r:id="rId16"/>
    <sheet name="KS" sheetId="17" r:id="rId17"/>
    <sheet name="KY" sheetId="18" r:id="rId18"/>
    <sheet name="LA" sheetId="19" r:id="rId19"/>
    <sheet name="ME" sheetId="20" r:id="rId20"/>
    <sheet name="MD" sheetId="21" r:id="rId21"/>
    <sheet name="MA" sheetId="22" r:id="rId22"/>
    <sheet name="MI" sheetId="23" r:id="rId23"/>
    <sheet name="MN" sheetId="24" r:id="rId24"/>
    <sheet name="MS" sheetId="25" r:id="rId25"/>
    <sheet name="MO" sheetId="26" r:id="rId26"/>
    <sheet name="MT" sheetId="27" r:id="rId27"/>
    <sheet name="NE" sheetId="28" r:id="rId28"/>
    <sheet name="NV" sheetId="29" r:id="rId29"/>
    <sheet name="NH" sheetId="30" r:id="rId30"/>
    <sheet name="NJ" sheetId="31" r:id="rId31"/>
    <sheet name="NM" sheetId="32" r:id="rId32"/>
    <sheet name="NY" sheetId="33" r:id="rId33"/>
    <sheet name="NC" sheetId="34" r:id="rId34"/>
    <sheet name="ND" sheetId="35" r:id="rId35"/>
    <sheet name="OH" sheetId="36" r:id="rId36"/>
    <sheet name="OK" sheetId="37" r:id="rId37"/>
    <sheet name="OR" sheetId="38" r:id="rId38"/>
    <sheet name="PA" sheetId="39" r:id="rId39"/>
    <sheet name="PR" sheetId="40" r:id="rId40"/>
    <sheet name="RI" sheetId="41" r:id="rId41"/>
    <sheet name="SC" sheetId="42" r:id="rId42"/>
    <sheet name="SD" sheetId="43" r:id="rId43"/>
    <sheet name="TN" sheetId="44" r:id="rId44"/>
    <sheet name="TX" sheetId="45" r:id="rId45"/>
    <sheet name="UT" sheetId="46" r:id="rId46"/>
    <sheet name="VT" sheetId="47" r:id="rId47"/>
    <sheet name="VI" sheetId="48" r:id="rId48"/>
    <sheet name="VA" sheetId="49" r:id="rId49"/>
    <sheet name="WA" sheetId="50" r:id="rId50"/>
    <sheet name="WP" sheetId="51" r:id="rId51"/>
    <sheet name="WV" sheetId="52" r:id="rId52"/>
    <sheet name="WI" sheetId="53" r:id="rId53"/>
    <sheet name="WY" sheetId="54" r:id="rId54"/>
  </sheets>
  <definedNames>
    <definedName name="_xlnm._FilterDatabase" localSheetId="0" hidden="1">'Ineligible Census Data Master'!$A$5:$I$977</definedName>
    <definedName name="_xlnm.Print_Area" localSheetId="2">'AK'!$A$1:$H$120</definedName>
    <definedName name="_xlnm.Print_Area" localSheetId="1">'AL'!$A$1:$H$31</definedName>
    <definedName name="_xlnm.Print_Area" localSheetId="4">'AR'!$A$1:$H$32</definedName>
    <definedName name="_xlnm.Print_Area" localSheetId="3">'AZ'!$A$1:$H$40</definedName>
    <definedName name="_xlnm.Print_Area" localSheetId="5">'CA'!$A$1:$H$103</definedName>
    <definedName name="_xlnm.Print_Area" localSheetId="6">'CO'!$A$1:$H$33</definedName>
    <definedName name="_xlnm.Print_Area" localSheetId="7">'CT'!$A$1:$H$40</definedName>
    <definedName name="_xlnm.Print_Area" localSheetId="8">'DE'!$A$1:$H$34</definedName>
    <definedName name="_xlnm.Print_Area" localSheetId="9">'FL'!$A$1:$H$101</definedName>
    <definedName name="_xlnm.Print_Area" localSheetId="10">'GA'!$A$1:$H$33</definedName>
    <definedName name="_xlnm.Print_Area" localSheetId="11">'HI'!$A$1:$H$34</definedName>
    <definedName name="_xlnm.Print_Area" localSheetId="15">'IA'!$A$1:$H$34</definedName>
    <definedName name="_xlnm.Print_Area" localSheetId="12">'ID'!$A$1:$H$31</definedName>
    <definedName name="_xlnm.Print_Area" localSheetId="13">'IL'!$A$1:$H$35</definedName>
    <definedName name="_xlnm.Print_Area" localSheetId="14">'IN'!$A$1:$H$33</definedName>
    <definedName name="_xlnm.Print_Area" localSheetId="0">'Ineligible Census Data Master'!$A$1:$I$977</definedName>
    <definedName name="_xlnm.Print_Area" localSheetId="16">'KS'!$A$1:$H$35</definedName>
    <definedName name="_xlnm.Print_Area" localSheetId="17">'KY'!$A$1:$H$35</definedName>
    <definedName name="_xlnm.Print_Area" localSheetId="18">'LA'!$A$1:$H$33</definedName>
    <definedName name="_xlnm.Print_Area" localSheetId="21">'MA'!$A$1:$H$73</definedName>
    <definedName name="_xlnm.Print_Area" localSheetId="20">'MD'!$A$1:$H$33</definedName>
    <definedName name="_xlnm.Print_Area" localSheetId="19">'ME'!$A$1:$H$34</definedName>
    <definedName name="_xlnm.Print_Area" localSheetId="22">'MI'!$A$1:$H$33</definedName>
    <definedName name="_xlnm.Print_Area" localSheetId="23">'MN'!$A$1:$H$35</definedName>
    <definedName name="_xlnm.Print_Area" localSheetId="25">'MO'!$A$1:$H$32</definedName>
    <definedName name="_xlnm.Print_Area" localSheetId="24">'MS'!$A$1:$H$31</definedName>
    <definedName name="_xlnm.Print_Area" localSheetId="26">'MT'!$A$1:$H$34</definedName>
    <definedName name="_xlnm.Print_Area" localSheetId="33">'NC'!$A$1:$H$54</definedName>
    <definedName name="_xlnm.Print_Area" localSheetId="34">'ND'!$A$1:$H$30</definedName>
    <definedName name="_xlnm.Print_Area" localSheetId="27">'NE'!$A$1:$H$32</definedName>
    <definedName name="_xlnm.Print_Area" localSheetId="29">'NH'!$A$1:$H$34</definedName>
    <definedName name="_xlnm.Print_Area" localSheetId="30">'NJ'!$A$1:$H$121</definedName>
    <definedName name="_xlnm.Print_Area" localSheetId="31">'NM'!$A$1:$H$34</definedName>
    <definedName name="_xlnm.Print_Area" localSheetId="28">'NV'!$A$1:$H$33</definedName>
    <definedName name="_xlnm.Print_Area" localSheetId="32">'NY'!$A$1:$H$69</definedName>
    <definedName name="_xlnm.Print_Area" localSheetId="35">'OH'!$A$1:$H$34</definedName>
    <definedName name="_xlnm.Print_Area" localSheetId="36">'OK'!$A$1:$H$32</definedName>
    <definedName name="_xlnm.Print_Area" localSheetId="37">'OR'!$A$1:$H$34</definedName>
    <definedName name="_xlnm.Print_Area" localSheetId="38">'PA'!$A$1:$H$31</definedName>
    <definedName name="_xlnm.Print_Area" localSheetId="39">'PR'!$A$1:$H$33</definedName>
    <definedName name="_xlnm.Print_Area" localSheetId="40">'RI'!$A$1:$H$35</definedName>
    <definedName name="_xlnm.Print_Area" localSheetId="41">'SC'!$A$1:$H$35</definedName>
    <definedName name="_xlnm.Print_Area" localSheetId="42">'SD'!$A$1:$H$31</definedName>
    <definedName name="_xlnm.Print_Area" localSheetId="43">'TN'!$A$1:$H$34</definedName>
    <definedName name="_xlnm.Print_Area" localSheetId="44">'TX'!$A$1:$H$45</definedName>
    <definedName name="_xlnm.Print_Area" localSheetId="45">'UT'!$A$1:$H$34</definedName>
    <definedName name="_xlnm.Print_Area" localSheetId="48">'VA'!$A$1:$H$32</definedName>
    <definedName name="_xlnm.Print_Area" localSheetId="47">'VI'!$A$1:$H$30</definedName>
    <definedName name="_xlnm.Print_Area" localSheetId="46">'VT'!$A$1:$H$33</definedName>
    <definedName name="_xlnm.Print_Area" localSheetId="49">'WA'!$A$1:$H$40</definedName>
    <definedName name="_xlnm.Print_Area" localSheetId="52">'WI'!$A$1:$H$33</definedName>
    <definedName name="_xlnm.Print_Area" localSheetId="50">'WP'!$A$1:$H$34</definedName>
    <definedName name="_xlnm.Print_Area" localSheetId="51">'WV'!$A$1:$H$33</definedName>
    <definedName name="_xlnm.Print_Area" localSheetId="53">'WY'!$A$1:$H$33</definedName>
    <definedName name="_xlnm.Print_Titles" localSheetId="2">'AK'!$1:$5</definedName>
    <definedName name="_xlnm.Print_Titles" localSheetId="1">'AL'!$1:$5</definedName>
    <definedName name="_xlnm.Print_Titles" localSheetId="4">'AR'!$1:$5</definedName>
    <definedName name="_xlnm.Print_Titles" localSheetId="3">'AZ'!$1:$5</definedName>
    <definedName name="_xlnm.Print_Titles" localSheetId="5">'CA'!$1:$5</definedName>
    <definedName name="_xlnm.Print_Titles" localSheetId="6">'CO'!$1:$5</definedName>
    <definedName name="_xlnm.Print_Titles" localSheetId="7">'CT'!$1:$5</definedName>
    <definedName name="_xlnm.Print_Titles" localSheetId="8">'DE'!$1:$5</definedName>
    <definedName name="_xlnm.Print_Titles" localSheetId="9">'FL'!$1:$5</definedName>
    <definedName name="_xlnm.Print_Titles" localSheetId="10">'GA'!$1:$5</definedName>
    <definedName name="_xlnm.Print_Titles" localSheetId="11">'HI'!$1:$5</definedName>
    <definedName name="_xlnm.Print_Titles" localSheetId="15">'IA'!$1:$5</definedName>
    <definedName name="_xlnm.Print_Titles" localSheetId="12">'ID'!$1:$5</definedName>
    <definedName name="_xlnm.Print_Titles" localSheetId="13">'IL'!$1:$5</definedName>
    <definedName name="_xlnm.Print_Titles" localSheetId="14">'IN'!$1:$5</definedName>
    <definedName name="_xlnm.Print_Titles" localSheetId="0">'Ineligible Census Data Master'!$1:$5</definedName>
    <definedName name="_xlnm.Print_Titles" localSheetId="16">'KS'!$1:$5</definedName>
    <definedName name="_xlnm.Print_Titles" localSheetId="17">'KY'!$1:$5</definedName>
    <definedName name="_xlnm.Print_Titles" localSheetId="18">'LA'!$1:$5</definedName>
    <definedName name="_xlnm.Print_Titles" localSheetId="21">'MA'!$1:$5</definedName>
    <definedName name="_xlnm.Print_Titles" localSheetId="20">'MD'!$1:$5</definedName>
    <definedName name="_xlnm.Print_Titles" localSheetId="19">'ME'!$1:$5</definedName>
    <definedName name="_xlnm.Print_Titles" localSheetId="22">'MI'!$1:$5</definedName>
    <definedName name="_xlnm.Print_Titles" localSheetId="23">'MN'!$1:$5</definedName>
    <definedName name="_xlnm.Print_Titles" localSheetId="25">'MO'!$1:$5</definedName>
    <definedName name="_xlnm.Print_Titles" localSheetId="24">'MS'!$1:$5</definedName>
    <definedName name="_xlnm.Print_Titles" localSheetId="26">'MT'!$1:$5</definedName>
    <definedName name="_xlnm.Print_Titles" localSheetId="33">'NC'!$1:$5</definedName>
    <definedName name="_xlnm.Print_Titles" localSheetId="34">'ND'!$1:$5</definedName>
    <definedName name="_xlnm.Print_Titles" localSheetId="27">'NE'!$1:$5</definedName>
    <definedName name="_xlnm.Print_Titles" localSheetId="29">'NH'!$1:$5</definedName>
    <definedName name="_xlnm.Print_Titles" localSheetId="30">'NJ'!$1:$5</definedName>
    <definedName name="_xlnm.Print_Titles" localSheetId="31">'NM'!$1:$5</definedName>
    <definedName name="_xlnm.Print_Titles" localSheetId="28">'NV'!$1:$5</definedName>
    <definedName name="_xlnm.Print_Titles" localSheetId="32">'NY'!$1:$5</definedName>
    <definedName name="_xlnm.Print_Titles" localSheetId="35">'OH'!$1:$5</definedName>
    <definedName name="_xlnm.Print_Titles" localSheetId="36">'OK'!$1:$5</definedName>
    <definedName name="_xlnm.Print_Titles" localSheetId="37">'OR'!$1:$5</definedName>
    <definedName name="_xlnm.Print_Titles" localSheetId="38">'PA'!$1:$5</definedName>
    <definedName name="_xlnm.Print_Titles" localSheetId="39">'PR'!$1:$5</definedName>
    <definedName name="_xlnm.Print_Titles" localSheetId="40">'RI'!$1:$5</definedName>
    <definedName name="_xlnm.Print_Titles" localSheetId="41">'SC'!$1:$5</definedName>
    <definedName name="_xlnm.Print_Titles" localSheetId="42">'SD'!$1:$5</definedName>
    <definedName name="_xlnm.Print_Titles" localSheetId="43">'TN'!$1:$5</definedName>
    <definedName name="_xlnm.Print_Titles" localSheetId="44">'TX'!$1:$5</definedName>
    <definedName name="_xlnm.Print_Titles" localSheetId="45">'UT'!$1:$5</definedName>
    <definedName name="_xlnm.Print_Titles" localSheetId="48">'VA'!$1:$5</definedName>
    <definedName name="_xlnm.Print_Titles" localSheetId="47">'VI'!$1:$5</definedName>
    <definedName name="_xlnm.Print_Titles" localSheetId="46">'VT'!$1:$5</definedName>
    <definedName name="_xlnm.Print_Titles" localSheetId="49">'WA'!$1:$5</definedName>
    <definedName name="_xlnm.Print_Titles" localSheetId="52">'WI'!$1:$5</definedName>
    <definedName name="_xlnm.Print_Titles" localSheetId="50">'WP'!$1:$5</definedName>
    <definedName name="_xlnm.Print_Titles" localSheetId="51">'WV'!$1:$5</definedName>
    <definedName name="_xlnm.Print_Titles" localSheetId="53">'WY'!$1:$5</definedName>
  </definedNames>
  <calcPr fullCalcOnLoad="1"/>
</workbook>
</file>

<file path=xl/comments15.xml><?xml version="1.0" encoding="utf-8"?>
<comments xmlns="http://schemas.openxmlformats.org/spreadsheetml/2006/main">
  <authors>
    <author>Paul Neumann</author>
  </authors>
  <commentList>
    <comment ref="A6" authorId="0">
      <text>
        <r>
          <rPr>
            <b/>
            <sz val="8"/>
            <rFont val="Tahoma"/>
            <family val="2"/>
          </rPr>
          <t>Paul Neumann:</t>
        </r>
        <r>
          <rPr>
            <sz val="8"/>
            <rFont val="Tahoma"/>
            <family val="2"/>
          </rPr>
          <t xml:space="preserve">
Became ineligible for housing because population exceeds 10,000 in 2010 census and is MSA</t>
        </r>
      </text>
    </comment>
    <comment ref="A7" authorId="0">
      <text>
        <r>
          <rPr>
            <b/>
            <sz val="8"/>
            <rFont val="Tahoma"/>
            <family val="2"/>
          </rPr>
          <t>Paul Neumann:</t>
        </r>
        <r>
          <rPr>
            <sz val="8"/>
            <rFont val="Tahoma"/>
            <family val="2"/>
          </rPr>
          <t xml:space="preserve">
Will become ineligible due to loss of grandfathering.</t>
        </r>
      </text>
    </comment>
    <comment ref="A8" authorId="0">
      <text>
        <r>
          <rPr>
            <b/>
            <sz val="8"/>
            <rFont val="Tahoma"/>
            <family val="2"/>
          </rPr>
          <t>Paul Neumann:</t>
        </r>
        <r>
          <rPr>
            <sz val="8"/>
            <rFont val="Tahoma"/>
            <family val="2"/>
          </rPr>
          <t xml:space="preserve">
Will become ineligible due to loss of grandfathering.</t>
        </r>
      </text>
    </comment>
  </commentList>
</comments>
</file>

<file path=xl/sharedStrings.xml><?xml version="1.0" encoding="utf-8"?>
<sst xmlns="http://schemas.openxmlformats.org/spreadsheetml/2006/main" count="12100" uniqueCount="1433">
  <si>
    <t>County</t>
  </si>
  <si>
    <t>Place</t>
  </si>
  <si>
    <t>Other - Specify</t>
  </si>
  <si>
    <t>Population Increase</t>
  </si>
  <si>
    <t>MSA Designation</t>
  </si>
  <si>
    <t>Reason for Ineligibility</t>
  </si>
  <si>
    <t>Housing</t>
  </si>
  <si>
    <t>X</t>
  </si>
  <si>
    <t>Select 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</si>
  <si>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</si>
  <si>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</si>
  <si>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</si>
  <si>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</si>
  <si>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</si>
  <si>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</si>
  <si>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</si>
  <si>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</si>
  <si>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</si>
  <si>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</si>
  <si>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</si>
  <si>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</si>
  <si>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</si>
  <si>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</si>
  <si>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</si>
  <si>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</si>
  <si>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</si>
  <si>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</si>
  <si>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</si>
  <si>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</si>
  <si>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</si>
  <si>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</si>
  <si>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</si>
  <si>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</si>
  <si>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</si>
  <si>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</si>
  <si>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</si>
  <si>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</si>
  <si>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</si>
  <si>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</si>
  <si>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</si>
  <si>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</si>
  <si>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</si>
  <si>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</si>
  <si>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</si>
  <si>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</si>
  <si>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</si>
  <si>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</si>
  <si>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</si>
  <si>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</si>
  <si>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</si>
  <si>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</si>
  <si>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</si>
  <si>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</si>
  <si>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</si>
  <si>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</si>
  <si>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</si>
  <si>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</si>
  <si>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</si>
  <si>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PAC.</t>
  </si>
  <si>
    <t>WEST VIRGINIA</t>
  </si>
  <si>
    <t>WISCONSIN</t>
  </si>
  <si>
    <t>WYOMING</t>
  </si>
  <si>
    <t>(Select Your State)</t>
  </si>
  <si>
    <t>Ineligible Places in 2010 Census - RD Programs</t>
  </si>
  <si>
    <t>Please list all towns, villages, cities, places, etc. that will become ineligible on Oct. 1, 2012 due to an increase in the polulation (based on the 2010 census data), will no longer be eligible due to the expiration of the special consideration exception ("Grandfather Clause"), or no longer meets the definition of Rural becaue the county is now part of a Metropolitan Statistical Area (MSA) and was not part of an MSA in 2000.</t>
  </si>
  <si>
    <t>Easton</t>
  </si>
  <si>
    <t>Elkton</t>
  </si>
  <si>
    <t>Lee County</t>
  </si>
  <si>
    <t>Buckeye</t>
  </si>
  <si>
    <t>Maricopa County</t>
  </si>
  <si>
    <t>Mohave County</t>
  </si>
  <si>
    <t>San Tan Valley</t>
  </si>
  <si>
    <t>Pinal County</t>
  </si>
  <si>
    <t>Contra Costa County</t>
  </si>
  <si>
    <t>Riverside County</t>
  </si>
  <si>
    <t>Kern County</t>
  </si>
  <si>
    <t>Kings County</t>
  </si>
  <si>
    <t>Madera County</t>
  </si>
  <si>
    <t>Tulare County</t>
  </si>
  <si>
    <t>Santa Cruz County</t>
  </si>
  <si>
    <t>Mesa County</t>
  </si>
  <si>
    <t>Lehigh Acres</t>
  </si>
  <si>
    <t>North Port</t>
  </si>
  <si>
    <t>Palm Coast</t>
  </si>
  <si>
    <t>Poinciana</t>
  </si>
  <si>
    <t>The Villages</t>
  </si>
  <si>
    <t>Sarasota County</t>
  </si>
  <si>
    <t>Flagler County</t>
  </si>
  <si>
    <t>Osceola County</t>
  </si>
  <si>
    <t>Sumter County</t>
  </si>
  <si>
    <t>Enterprise</t>
  </si>
  <si>
    <t>Clark County</t>
  </si>
  <si>
    <t>Albany</t>
  </si>
  <si>
    <t>York County</t>
  </si>
  <si>
    <t>Washington</t>
  </si>
  <si>
    <t>Marysville</t>
  </si>
  <si>
    <t>Snohomish County</t>
  </si>
  <si>
    <t xml:space="preserve">Middletown </t>
  </si>
  <si>
    <t>New Castle</t>
  </si>
  <si>
    <t>Biddeford</t>
  </si>
  <si>
    <t>Sanford</t>
  </si>
  <si>
    <t>Brunswick</t>
  </si>
  <si>
    <t>Scarborough</t>
  </si>
  <si>
    <t>Westbrook</t>
  </si>
  <si>
    <t>Windham</t>
  </si>
  <si>
    <t>Gorham</t>
  </si>
  <si>
    <t>York</t>
  </si>
  <si>
    <t>Falmouth</t>
  </si>
  <si>
    <t>Orono</t>
  </si>
  <si>
    <t>Cumberland County</t>
  </si>
  <si>
    <t>Penobscot County</t>
  </si>
  <si>
    <t xml:space="preserve">Calera                                     </t>
  </si>
  <si>
    <t xml:space="preserve">Chelsea                                      </t>
  </si>
  <si>
    <t xml:space="preserve">Jacksonville                         </t>
  </si>
  <si>
    <t xml:space="preserve">Moody                                 </t>
  </si>
  <si>
    <t xml:space="preserve">Pell City                            </t>
  </si>
  <si>
    <t xml:space="preserve">Pleasant Grove                           </t>
  </si>
  <si>
    <t xml:space="preserve">Arizona City CDP                                            </t>
  </si>
  <si>
    <t xml:space="preserve">Camp Verde town                                             </t>
  </si>
  <si>
    <t xml:space="preserve">Chino Valley town                                           </t>
  </si>
  <si>
    <t xml:space="preserve">Coolidge city                                               </t>
  </si>
  <si>
    <t xml:space="preserve">Cottonwood city                                             </t>
  </si>
  <si>
    <t xml:space="preserve">Gold Canyon CDP                                             </t>
  </si>
  <si>
    <t xml:space="preserve">Maricopa city                                               </t>
  </si>
  <si>
    <t xml:space="preserve">Queen Creek town                                            </t>
  </si>
  <si>
    <t xml:space="preserve">Sahuarita town                                              </t>
  </si>
  <si>
    <t xml:space="preserve">Somerton city                                               </t>
  </si>
  <si>
    <t xml:space="preserve">Tucson Estates CDP                                          </t>
  </si>
  <si>
    <t xml:space="preserve">Vail CDP                                                    </t>
  </si>
  <si>
    <t xml:space="preserve">Bryant city                                                 </t>
  </si>
  <si>
    <t xml:space="preserve">Hot Springs Village CDP                                     </t>
  </si>
  <si>
    <t xml:space="preserve">Marion city                                                 </t>
  </si>
  <si>
    <t xml:space="preserve">Big Bear City CDP                                           </t>
  </si>
  <si>
    <t xml:space="preserve">Delhi CDP                                                   </t>
  </si>
  <si>
    <t xml:space="preserve">Diamond Springs CDP                                         </t>
  </si>
  <si>
    <t xml:space="preserve">Discovery Bay CDP                                           </t>
  </si>
  <si>
    <t xml:space="preserve">Exeter city                                                 </t>
  </si>
  <si>
    <t xml:space="preserve">Farmersville city                                           </t>
  </si>
  <si>
    <t xml:space="preserve">Kerman city                                                 </t>
  </si>
  <si>
    <t xml:space="preserve">Kingsburg city                                              </t>
  </si>
  <si>
    <t xml:space="preserve">Lake Arrowhead CDP                                          </t>
  </si>
  <si>
    <t xml:space="preserve">Lakeland Village CDP                                        </t>
  </si>
  <si>
    <t xml:space="preserve">McFarland city                                              </t>
  </si>
  <si>
    <t xml:space="preserve">Mendota city                                                </t>
  </si>
  <si>
    <t xml:space="preserve">Newman city                                                 </t>
  </si>
  <si>
    <t xml:space="preserve">Placerville city                                            </t>
  </si>
  <si>
    <t xml:space="preserve">San Diego Country Estates CDP                               </t>
  </si>
  <si>
    <t xml:space="preserve">Shasta Lake city                                            </t>
  </si>
  <si>
    <t xml:space="preserve">Sonoma city                                                 </t>
  </si>
  <si>
    <t xml:space="preserve">Winton CDP                                                  </t>
  </si>
  <si>
    <t xml:space="preserve">Evans city                                                  </t>
  </si>
  <si>
    <t xml:space="preserve">Fruita city                                                 </t>
  </si>
  <si>
    <t xml:space="preserve">Smyrna town                                                 </t>
  </si>
  <si>
    <t xml:space="preserve">Apollo Beach CDP                                            </t>
  </si>
  <si>
    <t xml:space="preserve">Clermont city                                               </t>
  </si>
  <si>
    <t xml:space="preserve">Highland City CDP                                           </t>
  </si>
  <si>
    <t xml:space="preserve">Mount Dora city                                             </t>
  </si>
  <si>
    <t xml:space="preserve">Orange City city                                            </t>
  </si>
  <si>
    <t xml:space="preserve">Pace CDP                                                    </t>
  </si>
  <si>
    <t xml:space="preserve">Panama City Beach city                                      </t>
  </si>
  <si>
    <t xml:space="preserve">Ruskin CDP                                                  </t>
  </si>
  <si>
    <t xml:space="preserve">Tavares city                                                </t>
  </si>
  <si>
    <t xml:space="preserve">Thonotosassa CDP                                            </t>
  </si>
  <si>
    <t xml:space="preserve">Wesley Chapel CDP                                           </t>
  </si>
  <si>
    <t xml:space="preserve">Yulee CDP                                                   </t>
  </si>
  <si>
    <t xml:space="preserve">Channahon village                                           </t>
  </si>
  <si>
    <t xml:space="preserve">Chatham village                                             </t>
  </si>
  <si>
    <t xml:space="preserve">Minooka village                                             </t>
  </si>
  <si>
    <t xml:space="preserve">Plano city                                                  </t>
  </si>
  <si>
    <t xml:space="preserve">Shiloh village                                              </t>
  </si>
  <si>
    <t xml:space="preserve">Greencastle city                                            </t>
  </si>
  <si>
    <t xml:space="preserve">North Liberty city                                          </t>
  </si>
  <si>
    <t xml:space="preserve">Andover city                                                </t>
  </si>
  <si>
    <t xml:space="preserve">Gardner city                                                </t>
  </si>
  <si>
    <t xml:space="preserve">Lansing city                                                </t>
  </si>
  <si>
    <t xml:space="preserve">Shepherdsville city                                         </t>
  </si>
  <si>
    <t xml:space="preserve">Byram city                                                  </t>
  </si>
  <si>
    <t xml:space="preserve">Hernando city                                               </t>
  </si>
  <si>
    <t xml:space="preserve">Petal city                                                  </t>
  </si>
  <si>
    <t xml:space="preserve">Bolivar city                                                </t>
  </si>
  <si>
    <t xml:space="preserve">Grain Valley city                                           </t>
  </si>
  <si>
    <t xml:space="preserve">Harrisonville city                                          </t>
  </si>
  <si>
    <t xml:space="preserve">Ozark city                                                  </t>
  </si>
  <si>
    <t xml:space="preserve">Republic city                                               </t>
  </si>
  <si>
    <t xml:space="preserve">Troy city                                                   </t>
  </si>
  <si>
    <t xml:space="preserve">Union city                                                  </t>
  </si>
  <si>
    <t xml:space="preserve">Mesquite city                                               </t>
  </si>
  <si>
    <t xml:space="preserve">Spanish Springs CDP                                         </t>
  </si>
  <si>
    <t xml:space="preserve">Durham CDP                                                  </t>
  </si>
  <si>
    <t xml:space="preserve">Archdale city                                               </t>
  </si>
  <si>
    <t xml:space="preserve">Belmont city                                                </t>
  </si>
  <si>
    <t xml:space="preserve">Clayton town                                                </t>
  </si>
  <si>
    <t xml:space="preserve">Fuquay-Varina town                                          </t>
  </si>
  <si>
    <t xml:space="preserve">Harrisburg town                                             </t>
  </si>
  <si>
    <t xml:space="preserve">Holly Springs town                                          </t>
  </si>
  <si>
    <t xml:space="preserve">Knightdale town                                             </t>
  </si>
  <si>
    <t xml:space="preserve">Leland town                                                 </t>
  </si>
  <si>
    <t xml:space="preserve">Lewisville town                                             </t>
  </si>
  <si>
    <t xml:space="preserve">Mebane city                                                 </t>
  </si>
  <si>
    <t xml:space="preserve">Morrisville town                                            </t>
  </si>
  <si>
    <t xml:space="preserve">Mount Holly city                                            </t>
  </si>
  <si>
    <t xml:space="preserve">Murraysville CDP                                            </t>
  </si>
  <si>
    <t xml:space="preserve">Spring Lake town                                            </t>
  </si>
  <si>
    <t xml:space="preserve">Stallings town                                              </t>
  </si>
  <si>
    <t xml:space="preserve">Summerfield town                                            </t>
  </si>
  <si>
    <t xml:space="preserve">Fort Mill town                                              </t>
  </si>
  <si>
    <t xml:space="preserve">Arlington town                                              </t>
  </si>
  <si>
    <t xml:space="preserve">Spring Hill city                                            </t>
  </si>
  <si>
    <t xml:space="preserve">Alton city                                                  </t>
  </si>
  <si>
    <t xml:space="preserve">Azle city                                                   </t>
  </si>
  <si>
    <t xml:space="preserve">Boerne city                                                 </t>
  </si>
  <si>
    <t xml:space="preserve">Cibolo city                                                 </t>
  </si>
  <si>
    <t xml:space="preserve">Crowley city                                                </t>
  </si>
  <si>
    <t xml:space="preserve">Forney city                                                 </t>
  </si>
  <si>
    <t xml:space="preserve">Fresno CDP                                                  </t>
  </si>
  <si>
    <t xml:space="preserve">Glenn Heights city                                          </t>
  </si>
  <si>
    <t xml:space="preserve">Hidalgo city                                                </t>
  </si>
  <si>
    <t xml:space="preserve">Horizon City city                                           </t>
  </si>
  <si>
    <t xml:space="preserve">Hutto city                                                  </t>
  </si>
  <si>
    <t xml:space="preserve">Kyle city                                                   </t>
  </si>
  <si>
    <t xml:space="preserve">Leander city                                                </t>
  </si>
  <si>
    <t xml:space="preserve">Lumberton city                                              </t>
  </si>
  <si>
    <t xml:space="preserve">Midlothian city                                             </t>
  </si>
  <si>
    <t xml:space="preserve">Red Oak city                                                </t>
  </si>
  <si>
    <t xml:space="preserve">Robinson city                                               </t>
  </si>
  <si>
    <t xml:space="preserve">Santa Fe city                                               </t>
  </si>
  <si>
    <t xml:space="preserve">Seabrook city                                               </t>
  </si>
  <si>
    <t xml:space="preserve">Timberwood Park CDP                                         </t>
  </si>
  <si>
    <t xml:space="preserve">Artondale CDP                                               </t>
  </si>
  <si>
    <t xml:space="preserve">Battle Ground city                                          </t>
  </si>
  <si>
    <t xml:space="preserve">Bonney Lake city                                            </t>
  </si>
  <si>
    <t xml:space="preserve">Cheney city                                                 </t>
  </si>
  <si>
    <t xml:space="preserve">East Wenatchee city                                         </t>
  </si>
  <si>
    <t xml:space="preserve">Ferndale city                                               </t>
  </si>
  <si>
    <t xml:space="preserve">Frederickson CDP                                            </t>
  </si>
  <si>
    <t xml:space="preserve">Graham CDP                                                  </t>
  </si>
  <si>
    <t xml:space="preserve">Grandview city                                              </t>
  </si>
  <si>
    <t xml:space="preserve">Lake Morton-Berrydale CDP                                   </t>
  </si>
  <si>
    <t xml:space="preserve">Lake Stevens city                                           </t>
  </si>
  <si>
    <t xml:space="preserve">Lynden city                                                 </t>
  </si>
  <si>
    <t xml:space="preserve">Maltby CDP                                                  </t>
  </si>
  <si>
    <t xml:space="preserve">Newcastle city                                              </t>
  </si>
  <si>
    <t xml:space="preserve">Port Orchard city                                           </t>
  </si>
  <si>
    <t xml:space="preserve">Sedro-Woolley city                                          </t>
  </si>
  <si>
    <t xml:space="preserve">Snoqualmie city                                             </t>
  </si>
  <si>
    <t xml:space="preserve">Washougal city                                              </t>
  </si>
  <si>
    <t xml:space="preserve">West Richland city                                          </t>
  </si>
  <si>
    <t xml:space="preserve">Woodinville city                                            </t>
  </si>
  <si>
    <t xml:space="preserve">Florence town                                               </t>
  </si>
  <si>
    <t xml:space="preserve">Green Valley CDP                                            </t>
  </si>
  <si>
    <t xml:space="preserve">Marana town                                                 </t>
  </si>
  <si>
    <t xml:space="preserve">San Luis city                                               </t>
  </si>
  <si>
    <t xml:space="preserve">Bella Vista town                                            </t>
  </si>
  <si>
    <t xml:space="preserve">Bentonville city                                            </t>
  </si>
  <si>
    <t xml:space="preserve">Cabot city                                                  </t>
  </si>
  <si>
    <t xml:space="preserve">Searcy city                                                 </t>
  </si>
  <si>
    <t xml:space="preserve">Van Buren city                                              </t>
  </si>
  <si>
    <t xml:space="preserve">Adelanto city                                               </t>
  </si>
  <si>
    <t xml:space="preserve">Blythe city                                                 </t>
  </si>
  <si>
    <t xml:space="preserve">Corcoran city                                               </t>
  </si>
  <si>
    <t xml:space="preserve">Desert Hot Springs city                                     </t>
  </si>
  <si>
    <t xml:space="preserve">Dinuba city                                                 </t>
  </si>
  <si>
    <t xml:space="preserve">El Dorado Hills CDP                                         </t>
  </si>
  <si>
    <t xml:space="preserve">Galt city                                                   </t>
  </si>
  <si>
    <t xml:space="preserve">Lemoore city                                                </t>
  </si>
  <si>
    <t xml:space="preserve">Lincoln city                                                </t>
  </si>
  <si>
    <t xml:space="preserve">Oakdale city                                                </t>
  </si>
  <si>
    <t xml:space="preserve">Patterson city                                              </t>
  </si>
  <si>
    <t xml:space="preserve">Ramona CDP                                                  </t>
  </si>
  <si>
    <t xml:space="preserve">Riverbank city                                              </t>
  </si>
  <si>
    <t xml:space="preserve">Selma city                                                  </t>
  </si>
  <si>
    <t xml:space="preserve">Soledad city                                                </t>
  </si>
  <si>
    <t xml:space="preserve">Twentynine Palms city                                       </t>
  </si>
  <si>
    <t xml:space="preserve">Wildomar city                                               </t>
  </si>
  <si>
    <t xml:space="preserve">Yucca Valley town                                           </t>
  </si>
  <si>
    <t xml:space="preserve">Crestview city                                              </t>
  </si>
  <si>
    <t xml:space="preserve">Fruit Cove CDP                                              </t>
  </si>
  <si>
    <t xml:space="preserve">Haines City city                                            </t>
  </si>
  <si>
    <t xml:space="preserve">Immokalee CDP                                               </t>
  </si>
  <si>
    <t xml:space="preserve">Leesburg city                                               </t>
  </si>
  <si>
    <t xml:space="preserve">Sebastian city                                              </t>
  </si>
  <si>
    <t xml:space="preserve">Winter Garden city                                          </t>
  </si>
  <si>
    <t xml:space="preserve">Kihei CDP                                                   </t>
  </si>
  <si>
    <t xml:space="preserve">Derby city                                                  </t>
  </si>
  <si>
    <t xml:space="preserve">Junction City city                                          </t>
  </si>
  <si>
    <t xml:space="preserve">Liberal city                                                </t>
  </si>
  <si>
    <t xml:space="preserve">Pittsburg city                                              </t>
  </si>
  <si>
    <t xml:space="preserve">Georgetown city                                             </t>
  </si>
  <si>
    <t xml:space="preserve">Independence city                                           </t>
  </si>
  <si>
    <t xml:space="preserve">Nicholasville city                                          </t>
  </si>
  <si>
    <t xml:space="preserve">Brandon city                                                </t>
  </si>
  <si>
    <t xml:space="preserve">Horn Lake city                                              </t>
  </si>
  <si>
    <t xml:space="preserve">Madison city                                                </t>
  </si>
  <si>
    <t xml:space="preserve">Mooresville town                                            </t>
  </si>
  <si>
    <t xml:space="preserve">Shelby city                                                 </t>
  </si>
  <si>
    <t xml:space="preserve">Thomasville city                                            </t>
  </si>
  <si>
    <t xml:space="preserve">Wake Forest town                                            </t>
  </si>
  <si>
    <t xml:space="preserve">Chambersburg borough                                        </t>
  </si>
  <si>
    <t xml:space="preserve">Farragut town                                               </t>
  </si>
  <si>
    <t xml:space="preserve">La Vergne city                                              </t>
  </si>
  <si>
    <t xml:space="preserve">Mount Juliet city                                           </t>
  </si>
  <si>
    <t xml:space="preserve">Shelbyville city                                            </t>
  </si>
  <si>
    <t xml:space="preserve">Canyon Lake CDP                                             </t>
  </si>
  <si>
    <t xml:space="preserve">Rockwall city                                               </t>
  </si>
  <si>
    <t xml:space="preserve">Christiansburg town                                         </t>
  </si>
  <si>
    <t xml:space="preserve">Waynesboro city                                             </t>
  </si>
  <si>
    <t xml:space="preserve">Issaquah city                                               </t>
  </si>
  <si>
    <t xml:space="preserve">Kenmore city                                                </t>
  </si>
  <si>
    <t xml:space="preserve">Maple Valley city                                           </t>
  </si>
  <si>
    <t xml:space="preserve">Moses Lake city                                             </t>
  </si>
  <si>
    <t xml:space="preserve">Mukilteo city                                               </t>
  </si>
  <si>
    <t xml:space="preserve">Oak Harbor city                                             </t>
  </si>
  <si>
    <t>Avalon</t>
  </si>
  <si>
    <t>Barnegat Light</t>
  </si>
  <si>
    <t>Barnegat Township</t>
  </si>
  <si>
    <t>Beach Haven</t>
  </si>
  <si>
    <t>Berkeley Township</t>
  </si>
  <si>
    <t>Bernards Township</t>
  </si>
  <si>
    <t>Beverly</t>
  </si>
  <si>
    <t>Bordentown Township</t>
  </si>
  <si>
    <t>Branchburg Township</t>
  </si>
  <si>
    <t>Burlington City</t>
  </si>
  <si>
    <t>Burlington Township</t>
  </si>
  <si>
    <t>Cape May</t>
  </si>
  <si>
    <t>Cape May Point</t>
  </si>
  <si>
    <t>Chesilhurst</t>
  </si>
  <si>
    <t>Clinton Township</t>
  </si>
  <si>
    <t>Colts Neck Township</t>
  </si>
  <si>
    <t>Delanco Township</t>
  </si>
  <si>
    <t>Delran Township</t>
  </si>
  <si>
    <t>Denville Township</t>
  </si>
  <si>
    <t>Eagleswood Township</t>
  </si>
  <si>
    <t>East Windsor Township</t>
  </si>
  <si>
    <t>Edgewater Park Township</t>
  </si>
  <si>
    <t>Egg Harbor Township</t>
  </si>
  <si>
    <t>Englishtown</t>
  </si>
  <si>
    <t>Evesham Township</t>
  </si>
  <si>
    <t>Farmingdale</t>
  </si>
  <si>
    <t>Fieldsboro</t>
  </si>
  <si>
    <t>Flemington</t>
  </si>
  <si>
    <t>Florence Township</t>
  </si>
  <si>
    <t>Franklin Township</t>
  </si>
  <si>
    <t>Freehold Township</t>
  </si>
  <si>
    <t>Galloway Township</t>
  </si>
  <si>
    <t>Hamilton Township</t>
  </si>
  <si>
    <t>Harrison Township</t>
  </si>
  <si>
    <t>Harvey Cedars</t>
  </si>
  <si>
    <t>Helmetta</t>
  </si>
  <si>
    <t>Hightstown</t>
  </si>
  <si>
    <t>Hillsborough Township</t>
  </si>
  <si>
    <t>Holmdel Township</t>
  </si>
  <si>
    <t>Hopatcong</t>
  </si>
  <si>
    <t>Hopewell Borough</t>
  </si>
  <si>
    <t>Hopewell Township</t>
  </si>
  <si>
    <t>Howell Township</t>
  </si>
  <si>
    <t>Jackson Township</t>
  </si>
  <si>
    <t>Jamesburg</t>
  </si>
  <si>
    <t>Jefferson Township</t>
  </si>
  <si>
    <t>Kinnelon Borough</t>
  </si>
  <si>
    <t>Lacey Township</t>
  </si>
  <si>
    <t>Lakehurst</t>
  </si>
  <si>
    <t>Lakewood Township</t>
  </si>
  <si>
    <t>Lawrence Township</t>
  </si>
  <si>
    <t>Lebanon</t>
  </si>
  <si>
    <t>Little Egg Harbor Township</t>
  </si>
  <si>
    <t>Long Beach Township</t>
  </si>
  <si>
    <t>Lower Township</t>
  </si>
  <si>
    <t>Lumberton Township</t>
  </si>
  <si>
    <t>Manalapan Township</t>
  </si>
  <si>
    <t>Manchester Township</t>
  </si>
  <si>
    <t>Mantua Township</t>
  </si>
  <si>
    <t>Marlboro Township</t>
  </si>
  <si>
    <t>Medford Lakes</t>
  </si>
  <si>
    <t>Medford Township</t>
  </si>
  <si>
    <t>Middle Township</t>
  </si>
  <si>
    <t>Millstone</t>
  </si>
  <si>
    <t>Millstone Township</t>
  </si>
  <si>
    <t>Mine Hill Township</t>
  </si>
  <si>
    <t>Monroe Township</t>
  </si>
  <si>
    <t>Montgomery Township</t>
  </si>
  <si>
    <t>Morris Township</t>
  </si>
  <si>
    <t>Mt. Arlington</t>
  </si>
  <si>
    <t>Mt. Laurel Township</t>
  </si>
  <si>
    <t>Mt. Olive Township</t>
  </si>
  <si>
    <t>National Park</t>
  </si>
  <si>
    <t>Netcong</t>
  </si>
  <si>
    <t>Newfield</t>
  </si>
  <si>
    <t>Old Bridge Township</t>
  </si>
  <si>
    <t>Pemberton Borough</t>
  </si>
  <si>
    <t>Pemberton Township</t>
  </si>
  <si>
    <t>Pennington</t>
  </si>
  <si>
    <t>Pennsville</t>
  </si>
  <si>
    <t>Plainsboro Township</t>
  </si>
  <si>
    <t>Princeton Township</t>
  </si>
  <si>
    <t>Randolph Township</t>
  </si>
  <si>
    <t>Raritan Township</t>
  </si>
  <si>
    <t>Readington Township</t>
  </si>
  <si>
    <t>Riverside Township</t>
  </si>
  <si>
    <t>Robbinsville Township</t>
  </si>
  <si>
    <t>Rockaway Township</t>
  </si>
  <si>
    <t>Rocky Hill</t>
  </si>
  <si>
    <t>Roxbury Township</t>
  </si>
  <si>
    <t>Sea Isle City</t>
  </si>
  <si>
    <t>Ship Bottom</t>
  </si>
  <si>
    <t>South Brunswick Township</t>
  </si>
  <si>
    <t>Southampton Township</t>
  </si>
  <si>
    <t>Sparta  Township</t>
  </si>
  <si>
    <t>Spotswood</t>
  </si>
  <si>
    <t>Stafford Township</t>
  </si>
  <si>
    <t>Stone Harbor</t>
  </si>
  <si>
    <t>Surf City</t>
  </si>
  <si>
    <t>Swedesboro</t>
  </si>
  <si>
    <t>Tuckerton</t>
  </si>
  <si>
    <t>Upper Township</t>
  </si>
  <si>
    <t>Vernon  Township</t>
  </si>
  <si>
    <t>Wall Township</t>
  </si>
  <si>
    <t>Wantage  Township</t>
  </si>
  <si>
    <t>Washington Township</t>
  </si>
  <si>
    <t>Waterford Township</t>
  </si>
  <si>
    <t>West Cape May</t>
  </si>
  <si>
    <t>West Deptford Township</t>
  </si>
  <si>
    <t>West Milford Township</t>
  </si>
  <si>
    <t>West Windsor Township</t>
  </si>
  <si>
    <t>Wharton</t>
  </si>
  <si>
    <t>Winslow Township</t>
  </si>
  <si>
    <t>Woolwich Township</t>
  </si>
  <si>
    <t>Ocean</t>
  </si>
  <si>
    <t>Somerset</t>
  </si>
  <si>
    <t>Burlington</t>
  </si>
  <si>
    <t>Camden</t>
  </si>
  <si>
    <t>Hunterdon</t>
  </si>
  <si>
    <t>Monmouth</t>
  </si>
  <si>
    <t>Morris</t>
  </si>
  <si>
    <t>Mercer</t>
  </si>
  <si>
    <t>Atlantic</t>
  </si>
  <si>
    <t>Gloucester</t>
  </si>
  <si>
    <t>Middlesex</t>
  </si>
  <si>
    <t>Sussex</t>
  </si>
  <si>
    <t>Salem</t>
  </si>
  <si>
    <t>Passiac</t>
  </si>
  <si>
    <t xml:space="preserve">Broomfield City </t>
  </si>
  <si>
    <t>Firestown town</t>
  </si>
  <si>
    <t xml:space="preserve">Winder City </t>
  </si>
  <si>
    <t>General Provision</t>
  </si>
  <si>
    <t>x</t>
  </si>
  <si>
    <t>Paragold</t>
  </si>
  <si>
    <t>Russellville</t>
  </si>
  <si>
    <t>Siloam Springs</t>
  </si>
  <si>
    <t>General Provisions</t>
  </si>
  <si>
    <t>Monroe City</t>
  </si>
  <si>
    <t>City of Freeport</t>
  </si>
  <si>
    <t>Mandeville</t>
  </si>
  <si>
    <t>Thibodeaux</t>
  </si>
  <si>
    <t>Zachary</t>
  </si>
  <si>
    <t>Kennebunk</t>
  </si>
  <si>
    <t>Saco</t>
  </si>
  <si>
    <t>Acton</t>
  </si>
  <si>
    <t>Ashland</t>
  </si>
  <si>
    <t>Groton</t>
  </si>
  <si>
    <t>Holliston</t>
  </si>
  <si>
    <t>Hopkington</t>
  </si>
  <si>
    <t>Maynard</t>
  </si>
  <si>
    <t>Pepperell</t>
  </si>
  <si>
    <t>Sudbury</t>
  </si>
  <si>
    <t>Tyngsborough</t>
  </si>
  <si>
    <t>Westford</t>
  </si>
  <si>
    <t>Bellingham</t>
  </si>
  <si>
    <t>Foxborough</t>
  </si>
  <si>
    <t>Medfield</t>
  </si>
  <si>
    <t>Medway</t>
  </si>
  <si>
    <t>Norfolk</t>
  </si>
  <si>
    <t>Wrentham</t>
  </si>
  <si>
    <t>Carver</t>
  </si>
  <si>
    <t>Duxbury</t>
  </si>
  <si>
    <t>Bridgewater</t>
  </si>
  <si>
    <t>Hanson</t>
  </si>
  <si>
    <t>Kingston</t>
  </si>
  <si>
    <t>Lakeville</t>
  </si>
  <si>
    <t>Middleborough</t>
  </si>
  <si>
    <t>Pembroke</t>
  </si>
  <si>
    <t>Plymouth</t>
  </si>
  <si>
    <t>Athol</t>
  </si>
  <si>
    <t>Charlton</t>
  </si>
  <si>
    <t>Holden</t>
  </si>
  <si>
    <t>Leichester</t>
  </si>
  <si>
    <t>Lunenburg</t>
  </si>
  <si>
    <t>Northborough</t>
  </si>
  <si>
    <t>Northbridge</t>
  </si>
  <si>
    <t>Oxford</t>
  </si>
  <si>
    <t>Southbridge</t>
  </si>
  <si>
    <t>Spencer</t>
  </si>
  <si>
    <t>Uxbridge</t>
  </si>
  <si>
    <t>Winchendon</t>
  </si>
  <si>
    <t>Brookfield</t>
  </si>
  <si>
    <t>Monroe</t>
  </si>
  <si>
    <t>New Fairfield</t>
  </si>
  <si>
    <t>Newtown</t>
  </si>
  <si>
    <t>Weston</t>
  </si>
  <si>
    <t>Avon</t>
  </si>
  <si>
    <t>Canton</t>
  </si>
  <si>
    <t>East Windsor</t>
  </si>
  <si>
    <t>Granby</t>
  </si>
  <si>
    <t>Suffield</t>
  </si>
  <si>
    <t>Clinton</t>
  </si>
  <si>
    <t>East Hampton</t>
  </si>
  <si>
    <t>Old Saybrook</t>
  </si>
  <si>
    <t>North Brandford</t>
  </si>
  <si>
    <t>Seymour</t>
  </si>
  <si>
    <t>Southbury</t>
  </si>
  <si>
    <t>Colchester</t>
  </si>
  <si>
    <t>East Lyme</t>
  </si>
  <si>
    <t>Griswold</t>
  </si>
  <si>
    <t>Ledyard</t>
  </si>
  <si>
    <t>Montville</t>
  </si>
  <si>
    <t>Coventry</t>
  </si>
  <si>
    <t>Ellington</t>
  </si>
  <si>
    <t>Mansfield</t>
  </si>
  <si>
    <t>Somers</t>
  </si>
  <si>
    <t>Stafford</t>
  </si>
  <si>
    <t>Tolland</t>
  </si>
  <si>
    <t>Owatonna City</t>
  </si>
  <si>
    <t>Faribault City</t>
  </si>
  <si>
    <t xml:space="preserve">Northfield City </t>
  </si>
  <si>
    <t xml:space="preserve">Cloquet City </t>
  </si>
  <si>
    <t>Buffalo City</t>
  </si>
  <si>
    <t>St Peter City</t>
  </si>
  <si>
    <t>North Branch City</t>
  </si>
  <si>
    <t>Monticello City</t>
  </si>
  <si>
    <t>Waconia City</t>
  </si>
  <si>
    <t>Otsego City</t>
  </si>
  <si>
    <t xml:space="preserve">Big Lake City </t>
  </si>
  <si>
    <t>City of Canton</t>
  </si>
  <si>
    <t>City of Vicksburg</t>
  </si>
  <si>
    <t xml:space="preserve">Carthage </t>
  </si>
  <si>
    <t>Excelsior Springs</t>
  </si>
  <si>
    <t xml:space="preserve">Fulton </t>
  </si>
  <si>
    <t xml:space="preserve">Jackson </t>
  </si>
  <si>
    <t>Neosho</t>
  </si>
  <si>
    <t>Sedalia</t>
  </si>
  <si>
    <t xml:space="preserve">Norfolk </t>
  </si>
  <si>
    <t xml:space="preserve">Columbus </t>
  </si>
  <si>
    <t>Exeter</t>
  </si>
  <si>
    <t>Hampton</t>
  </si>
  <si>
    <t>Portsmouth</t>
  </si>
  <si>
    <t>Raymond</t>
  </si>
  <si>
    <t>Somersworth</t>
  </si>
  <si>
    <t>Amherst</t>
  </si>
  <si>
    <t>Bedford</t>
  </si>
  <si>
    <t>Goffstown</t>
  </si>
  <si>
    <t>Milford</t>
  </si>
  <si>
    <t>Pelham</t>
  </si>
  <si>
    <t>Hookset</t>
  </si>
  <si>
    <t>City of Keene</t>
  </si>
  <si>
    <t>Henderson</t>
  </si>
  <si>
    <t>Newton</t>
  </si>
  <si>
    <t>Lumberton</t>
  </si>
  <si>
    <t>Okmulgee</t>
  </si>
  <si>
    <t>Chickasha</t>
  </si>
  <si>
    <t xml:space="preserve">Shawnee </t>
  </si>
  <si>
    <t>Cornelius</t>
  </si>
  <si>
    <t xml:space="preserve">Forest Grove </t>
  </si>
  <si>
    <t>McMinville</t>
  </si>
  <si>
    <t>Newberg</t>
  </si>
  <si>
    <t>Sherwood</t>
  </si>
  <si>
    <t xml:space="preserve">St Helens </t>
  </si>
  <si>
    <t>Central Point</t>
  </si>
  <si>
    <t>Grants Pass</t>
  </si>
  <si>
    <t>Klamath Falls</t>
  </si>
  <si>
    <t>Redmond</t>
  </si>
  <si>
    <t>Damascus</t>
  </si>
  <si>
    <t>Roseburg</t>
  </si>
  <si>
    <t>Canby</t>
  </si>
  <si>
    <t>Dallas</t>
  </si>
  <si>
    <t>Wilsonville</t>
  </si>
  <si>
    <t xml:space="preserve">Woodburn </t>
  </si>
  <si>
    <t>Brookings</t>
  </si>
  <si>
    <t>Watertown</t>
  </si>
  <si>
    <t>Aberdeen</t>
  </si>
  <si>
    <t xml:space="preserve">Chester CDP </t>
  </si>
  <si>
    <t xml:space="preserve">Centreville </t>
  </si>
  <si>
    <t xml:space="preserve">Chester </t>
  </si>
  <si>
    <t xml:space="preserve">City of Fredericksburg </t>
  </si>
  <si>
    <t xml:space="preserve">Great Falls </t>
  </si>
  <si>
    <t xml:space="preserve">Huntington </t>
  </si>
  <si>
    <t xml:space="preserve">Lincolnia </t>
  </si>
  <si>
    <t xml:space="preserve">Short Pump </t>
  </si>
  <si>
    <t>City of Bainbridge Island</t>
  </si>
  <si>
    <t>Kitsap County</t>
  </si>
  <si>
    <t>Rock Springs</t>
  </si>
  <si>
    <t xml:space="preserve">Gillette </t>
  </si>
  <si>
    <t>City of Casa Grande</t>
  </si>
  <si>
    <t>Nogales</t>
  </si>
  <si>
    <t>Anthem</t>
  </si>
  <si>
    <t>Eloy</t>
  </si>
  <si>
    <t>Kingman city</t>
  </si>
  <si>
    <t>New Kingman-Butler</t>
  </si>
  <si>
    <t>Prescott Valley</t>
  </si>
  <si>
    <t>Sedona</t>
  </si>
  <si>
    <t>City of Coachella</t>
  </si>
  <si>
    <t>City of Healdsburg</t>
  </si>
  <si>
    <t>City of Imperial</t>
  </si>
  <si>
    <t>City of Salinas</t>
  </si>
  <si>
    <t>City of Watsonville</t>
  </si>
  <si>
    <t>City of Hollister</t>
  </si>
  <si>
    <t>Los Osos (unincorp areas)</t>
  </si>
  <si>
    <t>King City</t>
  </si>
  <si>
    <t>Temescal Valley</t>
  </si>
  <si>
    <r>
      <t>"Grandfather Clause"</t>
    </r>
    <r>
      <rPr>
        <b/>
        <u val="single"/>
        <sz val="10"/>
        <color indexed="8"/>
        <rFont val="Calibri"/>
        <family val="2"/>
      </rPr>
      <t xml:space="preserve"> (RHS Only)</t>
    </r>
  </si>
  <si>
    <t xml:space="preserve">Ineligible Places in 2010 Census - RD Programs - </t>
  </si>
  <si>
    <t>Ineligible Places in 2010 Census - RD Programs DRAFT- NOT FOR DISTRIBUTION</t>
  </si>
  <si>
    <t>Cherry Valley CDP</t>
  </si>
  <si>
    <t>Ridgemark</t>
  </si>
  <si>
    <t>Parlier City</t>
  </si>
  <si>
    <t>Coalinga City</t>
  </si>
  <si>
    <t>Reedley City</t>
  </si>
  <si>
    <t>Brawley City</t>
  </si>
  <si>
    <t>Arvin City</t>
  </si>
  <si>
    <t>Rosamond CDP</t>
  </si>
  <si>
    <t>Shafter City</t>
  </si>
  <si>
    <t>Lamont CDP</t>
  </si>
  <si>
    <t>Wasco City</t>
  </si>
  <si>
    <t>Tehachapi City</t>
  </si>
  <si>
    <t>Avenal City</t>
  </si>
  <si>
    <t>Lake Los Angeles CDP</t>
  </si>
  <si>
    <t>Sun Village CDP</t>
  </si>
  <si>
    <t>Chowchilla City</t>
  </si>
  <si>
    <t>Greenfield City</t>
  </si>
  <si>
    <t>Livingston City</t>
  </si>
  <si>
    <t>Cameron Park  CDP</t>
  </si>
  <si>
    <t>Stevenson Ranch CDP</t>
  </si>
  <si>
    <t>Morro Bay City</t>
  </si>
  <si>
    <t>Alpine CDP</t>
  </si>
  <si>
    <t>Mead Valley CDP</t>
  </si>
  <si>
    <t>French Valley CDP</t>
  </si>
  <si>
    <t>Auburn City</t>
  </si>
  <si>
    <t>Atwater City</t>
  </si>
  <si>
    <t>Prunedale CDP</t>
  </si>
  <si>
    <t>Calimesa City</t>
  </si>
  <si>
    <t>North Auburn CDP</t>
  </si>
  <si>
    <t>Phelan CDP</t>
  </si>
  <si>
    <t>Crestline CDP</t>
  </si>
  <si>
    <t>Lathrop City</t>
  </si>
  <si>
    <t>Ripon City</t>
  </si>
  <si>
    <t>Nipomo CDP</t>
  </si>
  <si>
    <t>Half Moon Bay City</t>
  </si>
  <si>
    <t>Carpenteria City</t>
  </si>
  <si>
    <t>Filmore City</t>
  </si>
  <si>
    <t>Dixon City</t>
  </si>
  <si>
    <t>Lindsay City</t>
  </si>
  <si>
    <t>San Martin CDP</t>
  </si>
  <si>
    <t>Scotts Valley City</t>
  </si>
  <si>
    <t>Windsor City</t>
  </si>
  <si>
    <t>El Verano CDP</t>
  </si>
  <si>
    <t>Boyes Hot Springs CDP</t>
  </si>
  <si>
    <t>Agua Caliente CDP</t>
  </si>
  <si>
    <t>Placer County</t>
  </si>
  <si>
    <t>San Bernardino County</t>
  </si>
  <si>
    <t>San Diego County</t>
  </si>
  <si>
    <t>Sacramento County</t>
  </si>
  <si>
    <t>San Luis Obispo County</t>
  </si>
  <si>
    <t>Monterey County</t>
  </si>
  <si>
    <t>Imperial County</t>
  </si>
  <si>
    <t>Fresno County</t>
  </si>
  <si>
    <t>El Dorado County</t>
  </si>
  <si>
    <t>Fresno  County</t>
  </si>
  <si>
    <t>Sonomo County</t>
  </si>
  <si>
    <t>Los Angeles County</t>
  </si>
  <si>
    <t>Shasta County</t>
  </si>
  <si>
    <t>Merced County</t>
  </si>
  <si>
    <t>San Juaquin County</t>
  </si>
  <si>
    <t>Ventura County</t>
  </si>
  <si>
    <t>Stanislaus County</t>
  </si>
  <si>
    <t>Butte County</t>
  </si>
  <si>
    <t xml:space="preserve">Thermalito </t>
  </si>
  <si>
    <t>san Luis Obispo County</t>
  </si>
  <si>
    <t>Sonoma County</t>
  </si>
  <si>
    <t>Solano County</t>
  </si>
  <si>
    <t>Santa Clara County</t>
  </si>
  <si>
    <t>Santa Barbara County</t>
  </si>
  <si>
    <t>San Mateo County</t>
  </si>
  <si>
    <t>san Benito County</t>
  </si>
  <si>
    <t xml:space="preserve">Kern County </t>
  </si>
  <si>
    <t>Kern  County</t>
  </si>
  <si>
    <t>City of Aptos</t>
  </si>
  <si>
    <t>San Bernadino County</t>
  </si>
  <si>
    <t>San Benito County</t>
  </si>
  <si>
    <t>City of Paso Robles</t>
  </si>
  <si>
    <t>City of Atascadero</t>
  </si>
  <si>
    <t xml:space="preserve">California City                                         </t>
  </si>
  <si>
    <t>Urbanization</t>
  </si>
  <si>
    <t>Big Bear Lake City</t>
  </si>
  <si>
    <t>Menifee City</t>
  </si>
  <si>
    <t>Mills</t>
  </si>
  <si>
    <t>Evansville</t>
  </si>
  <si>
    <t>City of Carbondale</t>
  </si>
  <si>
    <t>Rantoul village</t>
  </si>
  <si>
    <t>Morris city</t>
  </si>
  <si>
    <t>Charleston city</t>
  </si>
  <si>
    <t>Camanche</t>
  </si>
  <si>
    <t>Now assoc w/Urban Area</t>
  </si>
  <si>
    <t>Sageville</t>
  </si>
  <si>
    <t>Fairfax</t>
  </si>
  <si>
    <t>Polk City</t>
  </si>
  <si>
    <t>Eldridge</t>
  </si>
  <si>
    <t>Indianola</t>
  </si>
  <si>
    <t>Elizabethtown, city</t>
  </si>
  <si>
    <t>Hardin</t>
  </si>
  <si>
    <t>Bardstown, city</t>
  </si>
  <si>
    <t>Nelson</t>
  </si>
  <si>
    <t>Shelbyville, city</t>
  </si>
  <si>
    <t>Shelby</t>
  </si>
  <si>
    <t>Burlington, city</t>
  </si>
  <si>
    <t>Boone</t>
  </si>
  <si>
    <t>Bullitt</t>
  </si>
  <si>
    <t>Scott</t>
  </si>
  <si>
    <t>Kenton</t>
  </si>
  <si>
    <t>Jessamine</t>
  </si>
  <si>
    <t>Hinds</t>
  </si>
  <si>
    <t>Desoto</t>
  </si>
  <si>
    <t>Forrest</t>
  </si>
  <si>
    <t>Rankin</t>
  </si>
  <si>
    <t>Madison</t>
  </si>
  <si>
    <t>Warren</t>
  </si>
  <si>
    <t>City of Starkville</t>
  </si>
  <si>
    <t>Oktibbeha</t>
  </si>
  <si>
    <t>City of Olive Branch</t>
  </si>
  <si>
    <t>Hendersonville city</t>
  </si>
  <si>
    <t>Cumberland</t>
  </si>
  <si>
    <t>FAIRFIELD</t>
  </si>
  <si>
    <t>HARTFORD</t>
  </si>
  <si>
    <t>MIDDLESEX</t>
  </si>
  <si>
    <t>Guilford</t>
  </si>
  <si>
    <t>NEW HAVEN</t>
  </si>
  <si>
    <t>NEW LONDON</t>
  </si>
  <si>
    <t xml:space="preserve">Stonington </t>
  </si>
  <si>
    <t xml:space="preserve">Waterford </t>
  </si>
  <si>
    <t>TOLLAND</t>
  </si>
  <si>
    <t>WINDHAM</t>
  </si>
  <si>
    <t>NORFOLK</t>
  </si>
  <si>
    <t>PLYMOUTH</t>
  </si>
  <si>
    <t>East Bridgewater</t>
  </si>
  <si>
    <t>Wareham</t>
  </si>
  <si>
    <t>WORCESTER</t>
  </si>
  <si>
    <t xml:space="preserve">Dudley </t>
  </si>
  <si>
    <t>Gardner</t>
  </si>
  <si>
    <t xml:space="preserve">Grafton </t>
  </si>
  <si>
    <t>Barnstable</t>
  </si>
  <si>
    <t>BARNSTABLE</t>
  </si>
  <si>
    <t>Bourne</t>
  </si>
  <si>
    <t>Dennis</t>
  </si>
  <si>
    <t>Harwich</t>
  </si>
  <si>
    <t>Mashpee</t>
  </si>
  <si>
    <t>Sandwich</t>
  </si>
  <si>
    <t>Yarmouth</t>
  </si>
  <si>
    <t>North Adams</t>
  </si>
  <si>
    <t>BERKSHIRE</t>
  </si>
  <si>
    <t>Acushnet</t>
  </si>
  <si>
    <t>BRISTOL</t>
  </si>
  <si>
    <t>Dartmouth</t>
  </si>
  <si>
    <t>Norton</t>
  </si>
  <si>
    <t>Raynham</t>
  </si>
  <si>
    <t>Rehoboth</t>
  </si>
  <si>
    <t>Swansea</t>
  </si>
  <si>
    <t>Taunton</t>
  </si>
  <si>
    <t>Westport</t>
  </si>
  <si>
    <t>Ipswich</t>
  </si>
  <si>
    <t>ESSEX</t>
  </si>
  <si>
    <t>Greenfield</t>
  </si>
  <si>
    <t>FRANKLIN</t>
  </si>
  <si>
    <t>Palmer</t>
  </si>
  <si>
    <t>HAMPDEN</t>
  </si>
  <si>
    <t>Wilbraham</t>
  </si>
  <si>
    <t>Belchertown</t>
  </si>
  <si>
    <t>HAMPSHIRE</t>
  </si>
  <si>
    <t>Franklion</t>
  </si>
  <si>
    <t>Non MSA</t>
  </si>
  <si>
    <t>Dover</t>
  </si>
  <si>
    <t>Red Lion</t>
  </si>
  <si>
    <t>Dallastown</t>
  </si>
  <si>
    <t>Sevin Fields Borough</t>
  </si>
  <si>
    <t>Butler</t>
  </si>
  <si>
    <t>Carlisle Borough</t>
  </si>
  <si>
    <t>increase in ineligible area</t>
  </si>
  <si>
    <t>Mechanicsburg</t>
  </si>
  <si>
    <t>Martinsburg</t>
  </si>
  <si>
    <t>Berkeley</t>
  </si>
  <si>
    <t>Teays Valley</t>
  </si>
  <si>
    <t>Putnam</t>
  </si>
  <si>
    <t>Cass</t>
  </si>
  <si>
    <t xml:space="preserve"> </t>
  </si>
  <si>
    <t xml:space="preserve">Marquette City                                              </t>
  </si>
  <si>
    <t>Marquette</t>
  </si>
  <si>
    <t>Ionia City</t>
  </si>
  <si>
    <t>Ionia</t>
  </si>
  <si>
    <t>City of East Lansing</t>
  </si>
  <si>
    <t>Annexation by the city</t>
  </si>
  <si>
    <t>Cedar City, Utah</t>
  </si>
  <si>
    <t>Iron</t>
  </si>
  <si>
    <t>Eagle Mountain, Utah</t>
  </si>
  <si>
    <t>Utah</t>
  </si>
  <si>
    <t>Hurricane, Utah</t>
  </si>
  <si>
    <t>Payson, Utah</t>
  </si>
  <si>
    <t>Saratoga Springs, Utah</t>
  </si>
  <si>
    <t>Tooele, Utah</t>
  </si>
  <si>
    <t>Tooele</t>
  </si>
  <si>
    <t>Cave Springs</t>
  </si>
  <si>
    <t>Vinton</t>
  </si>
  <si>
    <t>Hollins</t>
  </si>
  <si>
    <t>City of Front Royal</t>
  </si>
  <si>
    <t>City of Radford</t>
  </si>
  <si>
    <t>Madison Heights</t>
  </si>
  <si>
    <t>Timberlake</t>
  </si>
  <si>
    <t>Fitchburg</t>
  </si>
  <si>
    <t>Dane</t>
  </si>
  <si>
    <t>Caledonia</t>
  </si>
  <si>
    <t>Racine</t>
  </si>
  <si>
    <t>Dodge/Jefferson</t>
  </si>
  <si>
    <t>Coffee</t>
  </si>
  <si>
    <t xml:space="preserve">Athens                                                 </t>
  </si>
  <si>
    <t>Limestone/Madison</t>
  </si>
  <si>
    <t>Jasper</t>
  </si>
  <si>
    <t>Walker</t>
  </si>
  <si>
    <t>Albertivlle</t>
  </si>
  <si>
    <t>Marshall</t>
  </si>
  <si>
    <t>Calhoun</t>
  </si>
  <si>
    <t>St. Clair</t>
  </si>
  <si>
    <t>Jefferson</t>
  </si>
  <si>
    <t>Selma</t>
  </si>
  <si>
    <t>Millbrook</t>
  </si>
  <si>
    <t>Elmore</t>
  </si>
  <si>
    <t>Special Appropiation</t>
  </si>
  <si>
    <t>Vega Baja Urban Zone</t>
  </si>
  <si>
    <t>Vega Baja Municipality</t>
  </si>
  <si>
    <t>Part of MSA since 2000</t>
  </si>
  <si>
    <t>Corozal Urban Zone</t>
  </si>
  <si>
    <t>Corozal Municipality</t>
  </si>
  <si>
    <t>Dorado Urban Zone</t>
  </si>
  <si>
    <t>Dorado Municipality</t>
  </si>
  <si>
    <t>Isabela Urban Zone</t>
  </si>
  <si>
    <t>Isabela Municipality</t>
  </si>
  <si>
    <t>Manatí Urban Zone</t>
  </si>
  <si>
    <t>Manatí Municipality</t>
  </si>
  <si>
    <t>Río Grande Urban Zone</t>
  </si>
  <si>
    <t>Río Grande Municipality</t>
  </si>
  <si>
    <t>San Germán Urban Zone</t>
  </si>
  <si>
    <t>San Germán Municipality</t>
  </si>
  <si>
    <t>Vega Alta Urban Zone</t>
  </si>
  <si>
    <t>Yauco Municipality</t>
  </si>
  <si>
    <t>Yauco Urban Zone</t>
  </si>
  <si>
    <t xml:space="preserve">Oneida Castle </t>
  </si>
  <si>
    <t xml:space="preserve">Oneida </t>
  </si>
  <si>
    <t>Contiguous to City of Oneida (ineligible area)</t>
  </si>
  <si>
    <t>Wendelville</t>
  </si>
  <si>
    <t xml:space="preserve">Niagara </t>
  </si>
  <si>
    <t>Suburban expansion - contiguous to ineligible area</t>
  </si>
  <si>
    <t>Highland Park</t>
  </si>
  <si>
    <t>Clarence</t>
  </si>
  <si>
    <t>Erie</t>
  </si>
  <si>
    <t>Clarence Center</t>
  </si>
  <si>
    <t>Harris Hill</t>
  </si>
  <si>
    <t>Grand Island</t>
  </si>
  <si>
    <t xml:space="preserve">Derby </t>
  </si>
  <si>
    <t xml:space="preserve">North Evans </t>
  </si>
  <si>
    <t>Marcy</t>
  </si>
  <si>
    <t>Washington Mills</t>
  </si>
  <si>
    <t>Contiguous to New Hartford (ineligible area)</t>
  </si>
  <si>
    <t xml:space="preserve">Spencerport </t>
  </si>
  <si>
    <t>Scottsville</t>
  </si>
  <si>
    <t>West Sand Lake</t>
  </si>
  <si>
    <t>Rensselaer</t>
  </si>
  <si>
    <t>Averill Park</t>
  </si>
  <si>
    <t>Glenmont</t>
  </si>
  <si>
    <t>Suburban expansion - contiguous to Albany (ineligible area)</t>
  </si>
  <si>
    <t>Hudson Falls</t>
  </si>
  <si>
    <t xml:space="preserve">Washington </t>
  </si>
  <si>
    <t>Contiguous to Glens Falls &amp; S. Glens Falls (ineligible)</t>
  </si>
  <si>
    <t>Cayuga Heights</t>
  </si>
  <si>
    <t xml:space="preserve">Tompkins </t>
  </si>
  <si>
    <t>Contiguous to Ithaca (ineligible)</t>
  </si>
  <si>
    <t>Lansing</t>
  </si>
  <si>
    <t>Tomkins</t>
  </si>
  <si>
    <t xml:space="preserve">Round Lake </t>
  </si>
  <si>
    <t>Saratoga</t>
  </si>
  <si>
    <t>Burnt Hills</t>
  </si>
  <si>
    <t>Malta</t>
  </si>
  <si>
    <t>Ballston Spa</t>
  </si>
  <si>
    <t>Suburban expansion-contiguous to Saratoga Springs(ineligible area)</t>
  </si>
  <si>
    <t>Horseheads</t>
  </si>
  <si>
    <t>Chemung</t>
  </si>
  <si>
    <t>Suburban expansion-contiguous to Elmira Heights (ineligible area)</t>
  </si>
  <si>
    <t>Riverhead CDP</t>
  </si>
  <si>
    <t>Suffolk</t>
  </si>
  <si>
    <t xml:space="preserve"> Contiguous to grandfathered ineligible area - Riverhead </t>
  </si>
  <si>
    <t>Jamesport</t>
  </si>
  <si>
    <t>Southhold</t>
  </si>
  <si>
    <t>Calverton</t>
  </si>
  <si>
    <t>Northville</t>
  </si>
  <si>
    <t>Mattituck</t>
  </si>
  <si>
    <t>Bridgehampton</t>
  </si>
  <si>
    <t>Suburban  expansion  - contiguous to ineligible area</t>
  </si>
  <si>
    <t>Jericho</t>
  </si>
  <si>
    <t>Montauk</t>
  </si>
  <si>
    <t>Peconic</t>
  </si>
  <si>
    <t>Homer</t>
  </si>
  <si>
    <t>Cortland</t>
  </si>
  <si>
    <t>Suburban expansion - contiguous to Cortland ineligible area</t>
  </si>
  <si>
    <t>Mohawk</t>
  </si>
  <si>
    <t>Herkimer</t>
  </si>
  <si>
    <t>Mohawk, Ilion, Frankfort, Herkimer Contiguous; MSA County &gt; 10K</t>
  </si>
  <si>
    <t>Ilion</t>
  </si>
  <si>
    <t>Frankfort</t>
  </si>
  <si>
    <t>New Hampton</t>
  </si>
  <si>
    <t>Orange</t>
  </si>
  <si>
    <t>Suburban expansion - continguos to ineligble area - Middletown</t>
  </si>
  <si>
    <t>Walden</t>
  </si>
  <si>
    <t>Suburban expansion - contiguous to ineligible area - Newburgh</t>
  </si>
  <si>
    <t>Washingtonville</t>
  </si>
  <si>
    <t>Salisbury Mills</t>
  </si>
  <si>
    <t>Kirkwood Center</t>
  </si>
  <si>
    <t>Broome</t>
  </si>
  <si>
    <t>Suburban expansion - contiguous to ineligible area - Binghamton</t>
  </si>
  <si>
    <t>Port Crane</t>
  </si>
  <si>
    <t>Lagrangeville</t>
  </si>
  <si>
    <t>Dutchess</t>
  </si>
  <si>
    <t>Suburban expansion - contiguous to ineligible area - Poughkeepsie</t>
  </si>
  <si>
    <t>Billings</t>
  </si>
  <si>
    <t>Brownville</t>
  </si>
  <si>
    <t>Suburban expansion - contiguous to ineligible area - Watertown</t>
  </si>
  <si>
    <t>Hurley</t>
  </si>
  <si>
    <t>Ulster</t>
  </si>
  <si>
    <t>Suburban expansion - continguos to ineligble area - Kingston</t>
  </si>
  <si>
    <t>Baldwinsville</t>
  </si>
  <si>
    <t>Onondaga</t>
  </si>
  <si>
    <t>Suburban expansion - continguous to ineligible area - Syracuse</t>
  </si>
  <si>
    <t>Brewerton</t>
  </si>
  <si>
    <t>Minoa</t>
  </si>
  <si>
    <t>Mahopac</t>
  </si>
  <si>
    <t>Contiguous to ineligible areas of Westchester County</t>
  </si>
  <si>
    <t>Mahopac Falls</t>
  </si>
  <si>
    <t>Stillwater</t>
  </si>
  <si>
    <t>Baldwin Place</t>
  </si>
  <si>
    <t>Lake Peekskill</t>
  </si>
  <si>
    <t>Putnam Valley</t>
  </si>
  <si>
    <t>Yamhill</t>
  </si>
  <si>
    <t>Columbia</t>
  </si>
  <si>
    <t>Jackson</t>
  </si>
  <si>
    <t>Josephine</t>
  </si>
  <si>
    <t>Klamath</t>
  </si>
  <si>
    <t>Deschutes</t>
  </si>
  <si>
    <t>Clackamas</t>
  </si>
  <si>
    <t>Douglas</t>
  </si>
  <si>
    <t>Polk</t>
  </si>
  <si>
    <t>Marion</t>
  </si>
  <si>
    <t>Ewa Beach CDP</t>
  </si>
  <si>
    <t>Honolulu</t>
  </si>
  <si>
    <t>Ewa Genty CDP</t>
  </si>
  <si>
    <t>Kapolei CDP</t>
  </si>
  <si>
    <t>Maui</t>
  </si>
  <si>
    <t>Makakilo CDP</t>
  </si>
  <si>
    <t>Nanakuli CDP</t>
  </si>
  <si>
    <t>Royal Kunia CDP</t>
  </si>
  <si>
    <t>Waianae CDP</t>
  </si>
  <si>
    <t>Hilo CDP</t>
  </si>
  <si>
    <t>Hawaii</t>
  </si>
  <si>
    <t>Guilford/Randolph</t>
  </si>
  <si>
    <t>Gaston</t>
  </si>
  <si>
    <t>Johnston</t>
  </si>
  <si>
    <t>Granville</t>
  </si>
  <si>
    <t>Eden city</t>
  </si>
  <si>
    <t>Rockingham</t>
  </si>
  <si>
    <t>Wake</t>
  </si>
  <si>
    <t>Cabarrus</t>
  </si>
  <si>
    <t>Havelock city</t>
  </si>
  <si>
    <t>Craven</t>
  </si>
  <si>
    <t>Hope Mills town</t>
  </si>
  <si>
    <t>Union</t>
  </si>
  <si>
    <t>King Mountain city</t>
  </si>
  <si>
    <t>Cleveland/Gaston</t>
  </si>
  <si>
    <t>Lenoir city</t>
  </si>
  <si>
    <t>Caldwell</t>
  </si>
  <si>
    <t>Forsyth</t>
  </si>
  <si>
    <t>Lincoln</t>
  </si>
  <si>
    <t>Robeson</t>
  </si>
  <si>
    <t>Alamance/Orange</t>
  </si>
  <si>
    <t>Iredell</t>
  </si>
  <si>
    <t>Morganton city</t>
  </si>
  <si>
    <t>Burke</t>
  </si>
  <si>
    <t>Wake/Durham</t>
  </si>
  <si>
    <t>New Hanover</t>
  </si>
  <si>
    <t>Catawba</t>
  </si>
  <si>
    <t>Reidsville city</t>
  </si>
  <si>
    <t>Piney Green CDP</t>
  </si>
  <si>
    <t>Onslow</t>
  </si>
  <si>
    <t>Lee</t>
  </si>
  <si>
    <t>Cleveland</t>
  </si>
  <si>
    <t xml:space="preserve">Smithfield </t>
  </si>
  <si>
    <t>Tarboro town</t>
  </si>
  <si>
    <t>Edgecomb</t>
  </si>
  <si>
    <t>Davidson/Randolph</t>
  </si>
  <si>
    <t>Wake/Franklin</t>
  </si>
  <si>
    <t>Proximity to Urban Area</t>
  </si>
  <si>
    <t>Gibsonville</t>
  </si>
  <si>
    <t>Alamance/Guilford</t>
  </si>
  <si>
    <t>McLeansville CDP</t>
  </si>
  <si>
    <t xml:space="preserve">Sedalia town, </t>
  </si>
  <si>
    <t>Vander CDP</t>
  </si>
  <si>
    <t>Barker Ten Mile</t>
  </si>
  <si>
    <t>Wrightsboro CDP</t>
  </si>
  <si>
    <t>Brices Creek CDP</t>
  </si>
  <si>
    <t>Riverbend Town</t>
  </si>
  <si>
    <t>Half Moon CDP</t>
  </si>
  <si>
    <t>Winterville town</t>
  </si>
  <si>
    <t>Pitt</t>
  </si>
  <si>
    <t>Cecil</t>
  </si>
  <si>
    <t>Sykesville</t>
  </si>
  <si>
    <t>Carroll</t>
  </si>
  <si>
    <t>Eldersburg</t>
  </si>
  <si>
    <t>Christian</t>
  </si>
  <si>
    <t>Greene</t>
  </si>
  <si>
    <t>Franklin</t>
  </si>
  <si>
    <t>Clay</t>
  </si>
  <si>
    <t>Callaway</t>
  </si>
  <si>
    <t>Pettis</t>
  </si>
  <si>
    <t>Please list all towns, villages, cities, places, etc. that will become ineligible on Oct. 1, 2012 due to an increase in the polulation (based on the 2010 census data), will no longer be eligible due to the eXpiration of the special consideration eXception ("Grandfather Clause"), or no longer meets the definition of Rural becaue the county is now part of a Metropolitan Statistical Area (MSA) and was not part of an MSA in 2000.</t>
  </si>
  <si>
    <t>RH</t>
  </si>
  <si>
    <t>Alamo City</t>
  </si>
  <si>
    <t>Hidalgo</t>
  </si>
  <si>
    <t>Angleton</t>
  </si>
  <si>
    <t xml:space="preserve">Brazoria </t>
  </si>
  <si>
    <t>Tarrant/Parker</t>
  </si>
  <si>
    <t>Belton</t>
  </si>
  <si>
    <t>Bell</t>
  </si>
  <si>
    <t>Kendall</t>
  </si>
  <si>
    <t>Williamson</t>
  </si>
  <si>
    <t xml:space="preserve">Canyon </t>
  </si>
  <si>
    <t>Randall</t>
  </si>
  <si>
    <t xml:space="preserve">Comal </t>
  </si>
  <si>
    <t>Guadalupe</t>
  </si>
  <si>
    <t>Harris</t>
  </si>
  <si>
    <t xml:space="preserve">Tarrant </t>
  </si>
  <si>
    <t>Donna</t>
  </si>
  <si>
    <t>Kaufman</t>
  </si>
  <si>
    <t>Fort Bend</t>
  </si>
  <si>
    <t>Gatesville</t>
  </si>
  <si>
    <t>Coryell</t>
  </si>
  <si>
    <t>Dallas/Ellis</t>
  </si>
  <si>
    <t>Rusk</t>
  </si>
  <si>
    <t>El Paso</t>
  </si>
  <si>
    <t>Katy</t>
  </si>
  <si>
    <t>Harris Waller FortBend</t>
  </si>
  <si>
    <t>Kilgore</t>
  </si>
  <si>
    <t>Gregg/Rusk</t>
  </si>
  <si>
    <t>Hays</t>
  </si>
  <si>
    <t xml:space="preserve">La Homa </t>
  </si>
  <si>
    <t>BeXar</t>
  </si>
  <si>
    <t>Lockhart</t>
  </si>
  <si>
    <t xml:space="preserve">Ellis </t>
  </si>
  <si>
    <t>Port Lavaca</t>
  </si>
  <si>
    <t>McLennan</t>
  </si>
  <si>
    <t>Rockwall</t>
  </si>
  <si>
    <t>San Elizario</t>
  </si>
  <si>
    <t>Galveston</t>
  </si>
  <si>
    <t>Seagoville</t>
  </si>
  <si>
    <t>Taylor</t>
  </si>
  <si>
    <t>Vidor</t>
  </si>
  <si>
    <t>Ector</t>
  </si>
  <si>
    <t>Butler County</t>
  </si>
  <si>
    <t>Johnson County</t>
  </si>
  <si>
    <t>Sedgwick County</t>
  </si>
  <si>
    <t>Leavenworth County</t>
  </si>
  <si>
    <t>Geary County</t>
  </si>
  <si>
    <t>Seward County</t>
  </si>
  <si>
    <t>Crawford County</t>
  </si>
  <si>
    <t>City of Hays</t>
  </si>
  <si>
    <t>Ellis County</t>
  </si>
  <si>
    <t>City of Ottawa</t>
  </si>
  <si>
    <t>Franklin County</t>
  </si>
  <si>
    <t>Boulder City city</t>
  </si>
  <si>
    <t>Pahrump CDP</t>
  </si>
  <si>
    <t>Weld County</t>
  </si>
  <si>
    <t>Broomfield County</t>
  </si>
  <si>
    <t>Douglas County</t>
  </si>
  <si>
    <t>Fruita City                                           Mesa County</t>
  </si>
  <si>
    <t>Peirce County</t>
  </si>
  <si>
    <t>Spokane County</t>
  </si>
  <si>
    <t>Whatcom County</t>
  </si>
  <si>
    <t>Yakima County</t>
  </si>
  <si>
    <t>King County</t>
  </si>
  <si>
    <t>Skagit County</t>
  </si>
  <si>
    <t>Island County</t>
  </si>
  <si>
    <t>Silverdale</t>
  </si>
  <si>
    <t>Enumclaw</t>
  </si>
  <si>
    <t>Vashon Island</t>
  </si>
  <si>
    <t>Anacortes</t>
  </si>
  <si>
    <t>Sunnyside</t>
  </si>
  <si>
    <t>Prairie Ridge CDP</t>
  </si>
  <si>
    <t>Arlington City</t>
  </si>
  <si>
    <t>Farmington</t>
  </si>
  <si>
    <t>Ontario</t>
  </si>
  <si>
    <t xml:space="preserve">Farmington and Victor contiguous communities &gt;10,000 </t>
  </si>
  <si>
    <t>Victor</t>
  </si>
  <si>
    <t>Suburban expansion; contiguous to ineligible area of Monroe County</t>
  </si>
  <si>
    <t>Lake</t>
  </si>
  <si>
    <t>Lebanon city</t>
  </si>
  <si>
    <t>Martinsville city</t>
  </si>
  <si>
    <t>Morgan</t>
  </si>
  <si>
    <t>Los Lunas</t>
  </si>
  <si>
    <t>Horry</t>
  </si>
  <si>
    <t>Sumter</t>
  </si>
  <si>
    <t>adjacent to urban</t>
  </si>
  <si>
    <t>Florence County</t>
  </si>
  <si>
    <t>Florence</t>
  </si>
  <si>
    <t>Richland County</t>
  </si>
  <si>
    <t>Richland</t>
  </si>
  <si>
    <t>Lexington County</t>
  </si>
  <si>
    <t>Lexington</t>
  </si>
  <si>
    <t>Aiken County</t>
  </si>
  <si>
    <t>Aiken</t>
  </si>
  <si>
    <t>Greenwood</t>
  </si>
  <si>
    <t>Anderson</t>
  </si>
  <si>
    <t>Pickens</t>
  </si>
  <si>
    <t>Greenville</t>
  </si>
  <si>
    <t>Spartanburg</t>
  </si>
  <si>
    <t>Milton</t>
  </si>
  <si>
    <t>Chittenden</t>
  </si>
  <si>
    <t>Essex Town</t>
  </si>
  <si>
    <t>Bagdad CDP</t>
  </si>
  <si>
    <t>SEE NOTE</t>
  </si>
  <si>
    <t>Beverly Beach town</t>
  </si>
  <si>
    <t>Brookridge CDP</t>
  </si>
  <si>
    <t>SEE NOTE -2</t>
  </si>
  <si>
    <t>Butler Beach CDP</t>
  </si>
  <si>
    <t>Celebration CDP</t>
  </si>
  <si>
    <t>Charotte Park CDP</t>
  </si>
  <si>
    <t>Crescent Beach CDP</t>
  </si>
  <si>
    <t>Destin city</t>
  </si>
  <si>
    <t>Eagle Lake city</t>
  </si>
  <si>
    <t>East Milton CDP</t>
  </si>
  <si>
    <t>Eustis city</t>
  </si>
  <si>
    <t>Fernandia Beach city</t>
  </si>
  <si>
    <t>Flagler Beach city</t>
  </si>
  <si>
    <t>Fort Myers Shores CDP</t>
  </si>
  <si>
    <t>Gifford CDP</t>
  </si>
  <si>
    <t>Golden Gate CDP</t>
  </si>
  <si>
    <t>Gonzales CDP</t>
  </si>
  <si>
    <t>Harbor Heights CDP</t>
  </si>
  <si>
    <t>Hobe Sound CDP</t>
  </si>
  <si>
    <t>Jensen Beach CDP</t>
  </si>
  <si>
    <t>Kathleen CDP</t>
  </si>
  <si>
    <t>Lady Lake town</t>
  </si>
  <si>
    <t>Laguna Beach CDP</t>
  </si>
  <si>
    <t>Lake Alfred city</t>
  </si>
  <si>
    <t>Lake Wales city</t>
  </si>
  <si>
    <t>Land O Lakes CDP</t>
  </si>
  <si>
    <t>Lynn Haven city</t>
  </si>
  <si>
    <t>Marco Island city</t>
  </si>
  <si>
    <t>Mephis CDP</t>
  </si>
  <si>
    <t>Middleburg city</t>
  </si>
  <si>
    <t>Milton city</t>
  </si>
  <si>
    <t>Minneola city</t>
  </si>
  <si>
    <t>Miramar Beach CDP</t>
  </si>
  <si>
    <t>Naples city</t>
  </si>
  <si>
    <t>Naples Manor CDP</t>
  </si>
  <si>
    <t>Naples Park CDP</t>
  </si>
  <si>
    <t>Niceville city</t>
  </si>
  <si>
    <t>North River Shores</t>
  </si>
  <si>
    <t>Oakland town</t>
  </si>
  <si>
    <t>Ocoee city</t>
  </si>
  <si>
    <t>Orieo Beach CDP</t>
  </si>
  <si>
    <t>Palm City CDP</t>
  </si>
  <si>
    <t>Palmetto city</t>
  </si>
  <si>
    <t>Paradise Heights CDP</t>
  </si>
  <si>
    <t>Pebble Creek CDP</t>
  </si>
  <si>
    <t>Port Salerno CDP</t>
  </si>
  <si>
    <t>Punta Gorda city</t>
  </si>
  <si>
    <t>San Carlos Park CDP</t>
  </si>
  <si>
    <t>Seminole city</t>
  </si>
  <si>
    <t>Silver Springs Shores CDP</t>
  </si>
  <si>
    <t>Spring Hill CDP</t>
  </si>
  <si>
    <t>St Cloud city</t>
  </si>
  <si>
    <t>Stuart city</t>
  </si>
  <si>
    <t>Sun City Center CDP</t>
  </si>
  <si>
    <t>Timber Pines CDP</t>
  </si>
  <si>
    <t>SEE NOTE - 2</t>
  </si>
  <si>
    <t>Valparaiso city</t>
  </si>
  <si>
    <t>Weeki Wachee city</t>
  </si>
  <si>
    <t>Weeki Wachee Gardens CDP</t>
  </si>
  <si>
    <t>Woodlawn Beach CDP</t>
  </si>
  <si>
    <t>World Golf Village</t>
  </si>
  <si>
    <t>Zellwood CDP</t>
  </si>
  <si>
    <t>Zephryhills city</t>
  </si>
  <si>
    <t>Zephyrhills North CDP</t>
  </si>
  <si>
    <t>Zephyrhills South CDP</t>
  </si>
  <si>
    <t>Zephyrhills West CDP</t>
  </si>
  <si>
    <t>NOTE -2:  Located in NON-MSA but contiguous to high population center.</t>
  </si>
  <si>
    <t>Yavapai County</t>
  </si>
  <si>
    <t>Pima County</t>
  </si>
  <si>
    <t>Yuma County</t>
  </si>
  <si>
    <t>Pima/Pinal County</t>
  </si>
  <si>
    <t>Santa Cruz</t>
  </si>
  <si>
    <t>Maricopa</t>
  </si>
  <si>
    <t xml:space="preserve">X </t>
  </si>
  <si>
    <t>Yavapai/Coconino</t>
  </si>
  <si>
    <t>Verde Village</t>
  </si>
  <si>
    <t>Flowing Wells</t>
  </si>
  <si>
    <t>Fort Mohave</t>
  </si>
  <si>
    <t>New River</t>
  </si>
  <si>
    <t>South Tucson</t>
  </si>
  <si>
    <t>Part of/Associated w/Urban area</t>
  </si>
  <si>
    <t>Rincon Valley</t>
  </si>
  <si>
    <t>Trenton</t>
  </si>
  <si>
    <t>New Miami</t>
  </si>
  <si>
    <t>Assoc. w/ Urban Area</t>
  </si>
  <si>
    <t xml:space="preserve"> X</t>
  </si>
  <si>
    <t>Clayton</t>
  </si>
  <si>
    <t>Montgomery</t>
  </si>
  <si>
    <t>Aurora</t>
  </si>
  <si>
    <t>Portage</t>
  </si>
  <si>
    <t>Streetsboro</t>
  </si>
  <si>
    <t>Sidney</t>
  </si>
  <si>
    <t xml:space="preserve">Shelby </t>
  </si>
  <si>
    <t>Pataskala</t>
  </si>
  <si>
    <t>Licking</t>
  </si>
  <si>
    <t>Etna CPD</t>
  </si>
  <si>
    <t>Assoc. w/Pataskala</t>
  </si>
  <si>
    <t>Beechwood Trails CDP</t>
  </si>
  <si>
    <t>Assoc. w/Urban Area</t>
  </si>
  <si>
    <t>South Lebanon</t>
  </si>
  <si>
    <t>Assoc. w/Lebanon</t>
  </si>
  <si>
    <t>Maineville</t>
  </si>
  <si>
    <t>Assoc. w/Urban Areaa</t>
  </si>
  <si>
    <t>Batavia</t>
  </si>
  <si>
    <t>Clermont</t>
  </si>
  <si>
    <t>Tipp City</t>
  </si>
  <si>
    <t>Miami</t>
  </si>
  <si>
    <t>Lewisville</t>
  </si>
  <si>
    <t>Stark</t>
  </si>
  <si>
    <t>Walbridge</t>
  </si>
  <si>
    <t>Wood</t>
  </si>
  <si>
    <t>Bellbrook</t>
  </si>
  <si>
    <t xml:space="preserve">Greene </t>
  </si>
  <si>
    <t>Kirtland</t>
  </si>
  <si>
    <t>Willoughby Hills</t>
  </si>
  <si>
    <t>Waite Hill</t>
  </si>
  <si>
    <t>North Zanesville</t>
  </si>
  <si>
    <t>Muskingum</t>
  </si>
  <si>
    <t>Kuna city</t>
  </si>
  <si>
    <t>Moscow city</t>
  </si>
  <si>
    <t>Post Falls city</t>
  </si>
  <si>
    <t>Rexburg city</t>
  </si>
  <si>
    <t>KENT</t>
  </si>
  <si>
    <t>NEWPORT</t>
  </si>
  <si>
    <t>Tiverton</t>
  </si>
  <si>
    <t>Burrillville</t>
  </si>
  <si>
    <t>PROVIDENCE</t>
  </si>
  <si>
    <t>Cranston</t>
  </si>
  <si>
    <t>North Smithfield</t>
  </si>
  <si>
    <t>Scituate</t>
  </si>
  <si>
    <t>Smithfield</t>
  </si>
  <si>
    <t>Narragansett</t>
  </si>
  <si>
    <t>North Kingstown</t>
  </si>
  <si>
    <t>South Kingstown</t>
  </si>
  <si>
    <t>Westerly</t>
  </si>
  <si>
    <t>New MSA &amp; &gt; 10,000</t>
  </si>
  <si>
    <t>Villa Rica</t>
  </si>
  <si>
    <t xml:space="preserve">Cusetta </t>
  </si>
  <si>
    <t>New MSA &amp; &gt; 10,000; Unified Gov't</t>
  </si>
  <si>
    <t xml:space="preserve">Choctaw                                           </t>
  </si>
  <si>
    <t>Oklahoma</t>
  </si>
  <si>
    <t>Grady</t>
  </si>
  <si>
    <t xml:space="preserve">Guthrie                                        </t>
  </si>
  <si>
    <t>Logan</t>
  </si>
  <si>
    <t xml:space="preserve">Owasso                                        </t>
  </si>
  <si>
    <t>Tulsa/Rogers</t>
  </si>
  <si>
    <t>Pottawatomie</t>
  </si>
  <si>
    <t>Bixby</t>
  </si>
  <si>
    <t xml:space="preserve">Tulsa </t>
  </si>
  <si>
    <t>Glenpool</t>
  </si>
  <si>
    <t>Tulsa</t>
  </si>
  <si>
    <t>Ineligible Places in 2010 Census - RD Programs - Per CDP from N.O.</t>
  </si>
  <si>
    <t>Matanuska Susitna</t>
  </si>
  <si>
    <t>Fairbanks</t>
  </si>
  <si>
    <t xml:space="preserve">Belle Chasse CDP                                            </t>
  </si>
  <si>
    <t xml:space="preserve">Claiborne CDP                                               </t>
  </si>
  <si>
    <t xml:space="preserve">Denham Springs city                                         </t>
  </si>
  <si>
    <t xml:space="preserve">Waggaman CDP                                                </t>
  </si>
  <si>
    <t xml:space="preserve">Hammond city                                                </t>
  </si>
  <si>
    <t>Central City  CDP</t>
  </si>
  <si>
    <t>LePlace CDP</t>
  </si>
  <si>
    <t>Moss Bluff</t>
  </si>
  <si>
    <t>Bayou Blue</t>
  </si>
  <si>
    <t>Bayou Cane</t>
  </si>
  <si>
    <t>Chalmette</t>
  </si>
  <si>
    <t>Destreham</t>
  </si>
  <si>
    <t>Luling</t>
  </si>
  <si>
    <t>Praireville CDP</t>
  </si>
  <si>
    <t>Raceland</t>
  </si>
  <si>
    <t>Coover</t>
  </si>
  <si>
    <t xml:space="preserve">West Odessa CDP </t>
  </si>
  <si>
    <t>AL</t>
  </si>
  <si>
    <t>RD Program</t>
  </si>
  <si>
    <t>WESTERN PACIFIC</t>
  </si>
  <si>
    <t>State</t>
  </si>
  <si>
    <t>AK</t>
  </si>
  <si>
    <t>AZ</t>
  </si>
  <si>
    <t>AR</t>
  </si>
  <si>
    <t>Conway Town</t>
  </si>
  <si>
    <t xml:space="preserve">Brookings City                                              </t>
  </si>
  <si>
    <t>CA</t>
  </si>
  <si>
    <t>CO</t>
  </si>
  <si>
    <t>CT</t>
  </si>
  <si>
    <t>DE</t>
  </si>
  <si>
    <t>FL</t>
  </si>
  <si>
    <t>GA</t>
  </si>
  <si>
    <t>HI</t>
  </si>
  <si>
    <t>ID</t>
  </si>
  <si>
    <t>IL</t>
  </si>
  <si>
    <t>IN</t>
  </si>
  <si>
    <t>IA</t>
  </si>
  <si>
    <t>KS</t>
  </si>
  <si>
    <t>KY</t>
  </si>
  <si>
    <t>LA</t>
  </si>
  <si>
    <t>ME</t>
  </si>
  <si>
    <t>MD</t>
  </si>
  <si>
    <t>MA</t>
  </si>
  <si>
    <t>MI</t>
  </si>
  <si>
    <t>MN</t>
  </si>
  <si>
    <t>MS</t>
  </si>
  <si>
    <t>MO</t>
  </si>
  <si>
    <t>NE</t>
  </si>
  <si>
    <t>NV</t>
  </si>
  <si>
    <t>NH</t>
  </si>
  <si>
    <t>NJ</t>
  </si>
  <si>
    <t>NM</t>
  </si>
  <si>
    <t>NY</t>
  </si>
  <si>
    <t>NC</t>
  </si>
  <si>
    <t>OH</t>
  </si>
  <si>
    <t>OK</t>
  </si>
  <si>
    <t>OR</t>
  </si>
  <si>
    <t>PA</t>
  </si>
  <si>
    <t>PR</t>
  </si>
  <si>
    <t>RI</t>
  </si>
  <si>
    <t>SC</t>
  </si>
  <si>
    <t>SD</t>
  </si>
  <si>
    <t>TN</t>
  </si>
  <si>
    <t>TX</t>
  </si>
  <si>
    <t>UT</t>
  </si>
  <si>
    <t>VT</t>
  </si>
  <si>
    <t>VA</t>
  </si>
  <si>
    <t>WA</t>
  </si>
  <si>
    <t>WV</t>
  </si>
  <si>
    <t>WI</t>
  </si>
  <si>
    <t>WY</t>
  </si>
  <si>
    <t>Badger CDP</t>
  </si>
  <si>
    <t>Lakes CDP</t>
  </si>
  <si>
    <t>Contiguous to Knik-Fairview CDP</t>
  </si>
  <si>
    <t>Wasilla, city</t>
  </si>
  <si>
    <t xml:space="preserve">TOTALS:  </t>
  </si>
  <si>
    <t xml:space="preserve">Accokeek </t>
  </si>
  <si>
    <t>Charles</t>
  </si>
  <si>
    <t>Benesville</t>
  </si>
  <si>
    <t>Chesapeake Ranch Estates</t>
  </si>
  <si>
    <t>Calvert</t>
  </si>
  <si>
    <t>Contiguous to Badger CDP</t>
  </si>
  <si>
    <t xml:space="preserve">Knik-Fairview CDP                                           </t>
  </si>
  <si>
    <t>North Pole city</t>
  </si>
  <si>
    <t xml:space="preserve">NOTE:  ALL CDP/CITY/TOWN LABELED "SEE NOTE" ARE LOCATED IN MSA'S AND COMBINED WITH OTHER CONTIGUOUS COMMUNITIES ARE OVER THE 25,000 </t>
  </si>
  <si>
    <t xml:space="preserve">POPULATION.  Therefore, the "Grandfather clause" reinstatement would have no effect.  </t>
  </si>
  <si>
    <t xml:space="preserve">Ineligible Places Due 2010 Census - DATA IS PRELIMINARY, DRAFT AND SUBJECT TO CHANGE </t>
  </si>
  <si>
    <t>AL Count</t>
  </si>
  <si>
    <t>AK Count</t>
  </si>
  <si>
    <t>AZ Count</t>
  </si>
  <si>
    <t>AR Count</t>
  </si>
  <si>
    <t>CA Count</t>
  </si>
  <si>
    <t>CO Count</t>
  </si>
  <si>
    <t>CT Count</t>
  </si>
  <si>
    <t>DE Count</t>
  </si>
  <si>
    <t>FL Count</t>
  </si>
  <si>
    <t>GA Count</t>
  </si>
  <si>
    <t>HI Count</t>
  </si>
  <si>
    <t>ID Count</t>
  </si>
  <si>
    <t>IL Count</t>
  </si>
  <si>
    <t>IN Count</t>
  </si>
  <si>
    <t>IA Count</t>
  </si>
  <si>
    <t>KS Count</t>
  </si>
  <si>
    <t>KY Count</t>
  </si>
  <si>
    <t>LA Count</t>
  </si>
  <si>
    <t>ME Count</t>
  </si>
  <si>
    <t>MD Count</t>
  </si>
  <si>
    <t>MA Count</t>
  </si>
  <si>
    <t>MI Count</t>
  </si>
  <si>
    <t>MN Count</t>
  </si>
  <si>
    <t>MS Count</t>
  </si>
  <si>
    <t>MO Count</t>
  </si>
  <si>
    <t>NE Count</t>
  </si>
  <si>
    <t>NV Count</t>
  </si>
  <si>
    <t>NH Count</t>
  </si>
  <si>
    <t>NJ Count</t>
  </si>
  <si>
    <t>NM Count</t>
  </si>
  <si>
    <t>NY Count</t>
  </si>
  <si>
    <t>NC Count</t>
  </si>
  <si>
    <t>OH Count</t>
  </si>
  <si>
    <t>OK Count</t>
  </si>
  <si>
    <t>OR Count</t>
  </si>
  <si>
    <t>PA Count</t>
  </si>
  <si>
    <t>PR Count</t>
  </si>
  <si>
    <t>RI Count</t>
  </si>
  <si>
    <t>SC Count</t>
  </si>
  <si>
    <t>SD Count</t>
  </si>
  <si>
    <t>TN Count</t>
  </si>
  <si>
    <t>TX Count</t>
  </si>
  <si>
    <t>UT Count</t>
  </si>
  <si>
    <t>VT Count</t>
  </si>
  <si>
    <t>VA Count</t>
  </si>
  <si>
    <t>WA Count</t>
  </si>
  <si>
    <t>WV Count</t>
  </si>
  <si>
    <t>WI Count</t>
  </si>
  <si>
    <t>WY Count</t>
  </si>
  <si>
    <t>Grand Count</t>
  </si>
  <si>
    <t xml:space="preserve">Towns, villages, cities, places, etc. that will become ineligible on Oct. 1, 2012 due to an increase in the population (based on the 2010 census data), will no longer be eligible due to the eXpiration of the special consideration eXception ("Grandfather Clause"), or no longer meet the definition of Rural because the county is now part of a Metropolitan Statistical Area (MSA) and was not part of an MSA in 2000.  </t>
  </si>
  <si>
    <t xml:space="preserve">EXeter city                                                 </t>
  </si>
  <si>
    <t>OXford</t>
  </si>
  <si>
    <t>ReXburg city</t>
  </si>
  <si>
    <t>EXcelsior Springs</t>
  </si>
  <si>
    <t>Suburban eXpansion; contiguous to ineligible area of Monroe County</t>
  </si>
  <si>
    <t>BiXby</t>
  </si>
  <si>
    <t>LeXington County</t>
  </si>
  <si>
    <t>LeXington</t>
  </si>
  <si>
    <t>Population</t>
  </si>
  <si>
    <t>Lakewood Park CDP</t>
  </si>
  <si>
    <t>Lake Katrine</t>
  </si>
  <si>
    <t>Kattelville</t>
  </si>
  <si>
    <t>N/A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</si>
</sst>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0">
    <font>
      <sz val="11"/>
      <color theme="1"/>
      <name val="Calibri"/>
      <family val="2"/>
    </font>
    <font>
      <sz val="11"/>
      <color indexed="8"/>
      <name val="Calibri"/>
      <family val="2"/>
    </font>
    <font>
      <b/>
      <sz val="14"/>
      <color indexed="8"/>
      <name val="Calibri"/>
      <family val="2"/>
    </font>
    <font>
      <b/>
      <u val="single"/>
      <sz val="14"/>
      <color indexed="8"/>
      <name val="Calibri"/>
      <family val="2"/>
    </font>
    <font>
      <b/>
      <u val="single"/>
      <sz val="18"/>
      <color indexed="8"/>
      <name val="Calibri"/>
      <family val="2"/>
    </font>
    <font>
      <b/>
      <u val="single"/>
      <sz val="12"/>
      <color indexed="8"/>
      <name val="Calibri"/>
      <family val="2"/>
    </font>
    <font>
      <b/>
      <u val="single"/>
      <sz val="14"/>
      <color indexed="56"/>
      <name val="Calibri"/>
      <family val="2"/>
    </font>
    <font>
      <b/>
      <sz val="16"/>
      <color indexed="60"/>
      <name val="Calibri"/>
      <family val="2"/>
    </font>
    <font>
      <sz val="11"/>
      <color indexed="30"/>
      <name val="Calibri"/>
      <family val="2"/>
    </font>
    <font>
      <b/>
      <sz val="12"/>
      <color indexed="56"/>
      <name val="Calibri"/>
      <family val="2"/>
    </font>
    <font>
      <sz val="11"/>
      <name val="Times New Roman"/>
      <family val="1"/>
    </font>
    <font>
      <b/>
      <u val="single"/>
      <sz val="10"/>
      <color indexed="8"/>
      <name val="Calibri"/>
      <family val="2"/>
    </font>
    <font>
      <b/>
      <u val="single"/>
      <sz val="8"/>
      <color indexed="8"/>
      <name val="Calibri"/>
      <family val="2"/>
    </font>
    <font>
      <sz val="10"/>
      <color indexed="8"/>
      <name val="Arial"/>
      <family val="2"/>
    </font>
    <font>
      <sz val="11"/>
      <color indexed="10"/>
      <name val="Calibri"/>
      <family val="2"/>
    </font>
    <font>
      <sz val="11"/>
      <name val="Calibri"/>
      <family val="2"/>
    </font>
    <font>
      <sz val="11"/>
      <color indexed="60"/>
      <name val="Calibri"/>
      <family val="2"/>
    </font>
    <font>
      <b/>
      <sz val="11"/>
      <color indexed="8"/>
      <name val="Calibri"/>
      <family val="2"/>
    </font>
    <font>
      <b/>
      <sz val="8"/>
      <name val="Tahoma"/>
      <family val="2"/>
    </font>
    <font>
      <sz val="8"/>
      <name val="Tahoma"/>
      <family val="2"/>
    </font>
    <font>
      <b/>
      <sz val="12"/>
      <color indexed="48"/>
      <name val="Calibri"/>
      <family val="2"/>
    </font>
    <font>
      <b/>
      <sz val="11"/>
      <color indexed="48"/>
      <name val="Calibri"/>
      <family val="2"/>
    </font>
    <font>
      <b/>
      <sz val="14"/>
      <color indexed="48"/>
      <name val="Calibri"/>
      <family val="2"/>
    </font>
    <font>
      <b/>
      <sz val="14"/>
      <color indexed="60"/>
      <name val="Calibri"/>
      <family val="2"/>
    </font>
    <font>
      <sz val="10"/>
      <name val="Arial"/>
      <family val="2"/>
    </font>
    <font>
      <sz val="10"/>
      <color indexed="8"/>
      <name val="Calibri"/>
      <family val="2"/>
    </font>
    <font>
      <b/>
      <sz val="11"/>
      <color indexed="30"/>
      <name val="Calibri"/>
      <family val="2"/>
    </font>
    <font>
      <b/>
      <sz val="12"/>
      <color indexed="30"/>
      <name val="Calibri"/>
      <family val="2"/>
    </font>
    <font>
      <sz val="9.35"/>
      <color indexed="63"/>
      <name val="Arial"/>
      <family val="2"/>
    </font>
    <font>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Calibri"/>
      <family val="2"/>
    </font>
    <font>
      <b/>
      <u val="single"/>
      <sz val="14"/>
      <color theme="1"/>
      <name val="Calibri"/>
      <family val="2"/>
    </font>
    <font>
      <b/>
      <sz val="14"/>
      <color theme="1"/>
      <name val="Calibri"/>
      <family val="2"/>
    </font>
    <font>
      <b/>
      <u val="single"/>
      <sz val="8"/>
      <color theme="1"/>
      <name val="Calibri"/>
      <family val="2"/>
    </font>
    <font>
      <b/>
      <sz val="16"/>
      <color rgb="FFC00000"/>
      <name val="Calibri"/>
      <family val="2"/>
    </font>
    <font>
      <sz val="11"/>
      <color rgb="FFC00000"/>
      <name val="Calibri"/>
      <family val="2"/>
    </font>
    <font>
      <b/>
      <sz val="12"/>
      <color rgb="FF3333FF"/>
      <name val="Calibri"/>
      <family val="2"/>
    </font>
    <font>
      <b/>
      <sz val="11"/>
      <color rgb="FF3333FF"/>
      <name val="Calibri"/>
      <family val="2"/>
    </font>
    <font>
      <b/>
      <sz val="14"/>
      <color rgb="FF3333FF"/>
      <name val="Calibri"/>
      <family val="2"/>
    </font>
    <font>
      <b/>
      <sz val="14"/>
      <color rgb="FFC00000"/>
      <name val="Calibri"/>
      <family val="2"/>
    </font>
    <font>
      <b/>
      <u val="single"/>
      <sz val="14"/>
      <color rgb="FF002060"/>
      <name val="Calibri"/>
      <family val="2"/>
    </font>
    <font>
      <sz val="10"/>
      <color theme="1"/>
      <name val="Calibri"/>
      <family val="2"/>
    </font>
    <font>
      <b/>
      <sz val="11"/>
      <color rgb="FF0070C0"/>
      <name val="Calibri"/>
      <family val="2"/>
    </font>
    <font>
      <b/>
      <u val="single"/>
      <sz val="10"/>
      <color theme="1"/>
      <name val="Calibri"/>
      <family val="2"/>
    </font>
    <font>
      <sz val="11"/>
      <color rgb="FF0070C0"/>
      <name val="Calibri"/>
      <family val="2"/>
    </font>
    <font>
      <b/>
      <sz val="12"/>
      <color rgb="FF0070C0"/>
      <name val="Calibri"/>
      <family val="2"/>
    </font>
    <font>
      <sz val="9.35"/>
      <color rgb="FF222222"/>
      <name val="Arial"/>
      <family val="2"/>
    </font>
    <font>
      <sz val="11"/>
      <color rgb="FF222222"/>
      <name val="Calibri"/>
      <family val="2"/>
    </font>
    <font>
      <b/>
      <u val="single"/>
      <sz val="18"/>
      <color theme="1"/>
      <name val="Calibri"/>
      <family val="2"/>
    </font>
    <font>
      <b/>
      <sz val="12"/>
      <color rgb="FF00206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bgColor indexed="64"/>
      </patternFill>
    </fill>
    <fill>
      <patternFill patternType="solid">
        <fgColor theme="0"/>
        <bgColor indexed="64"/>
      </patternFill>
    </fill>
    <fill>
      <patternFill patternType="solid">
        <fgColor theme="2" tint="-0.4999699890613556"/>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color theme="0" tint="-0.149959996342659"/>
      </right>
      <top style="thin">
        <color theme="0" tint="-0.149959996342659"/>
      </top>
      <bottom style="thin">
        <color theme="0" tint="-0.149959996342659"/>
      </bottom>
    </border>
    <border>
      <left style="medium"/>
      <right style="thin">
        <color theme="0" tint="-0.149959996342659"/>
      </right>
      <top style="thin">
        <color theme="0" tint="-0.149959996342659"/>
      </top>
      <bottom style="medium"/>
    </border>
    <border>
      <left style="thin">
        <color theme="0" tint="-0.149959996342659"/>
      </left>
      <right style="thin">
        <color theme="0" tint="-0.3499799966812134"/>
      </right>
      <top style="thin">
        <color theme="0" tint="-0.149959996342659"/>
      </top>
      <bottom style="thin">
        <color theme="0" tint="-0.149959996342659"/>
      </bottom>
    </border>
    <border>
      <left style="thin">
        <color theme="0" tint="-0.149959996342659"/>
      </left>
      <right style="thin">
        <color theme="0" tint="-0.3499799966812134"/>
      </right>
      <top style="thin">
        <color theme="0" tint="-0.149959996342659"/>
      </top>
      <bottom style="medium"/>
    </border>
    <border>
      <left/>
      <right style="thin">
        <color theme="0" tint="-0.149959996342659"/>
      </right>
      <top style="thin">
        <color theme="0" tint="-0.149959996342659"/>
      </top>
      <bottom style="double"/>
    </border>
    <border>
      <left style="thin">
        <color theme="0" tint="-0.149959996342659"/>
      </left>
      <right style="thin">
        <color theme="0" tint="-0.149959996342659"/>
      </right>
      <top style="thin">
        <color theme="0" tint="-0.149959996342659"/>
      </top>
      <bottom style="double"/>
    </border>
    <border>
      <left style="thin">
        <color theme="0" tint="-0.149959996342659"/>
      </left>
      <right style="thin">
        <color theme="0" tint="-0.3499799966812134"/>
      </right>
      <top/>
      <bottom style="double"/>
    </border>
    <border>
      <left style="medium"/>
      <right/>
      <top style="medium"/>
      <bottom/>
    </border>
    <border>
      <left style="medium"/>
      <right/>
      <top/>
      <bottom style="double"/>
    </border>
    <border>
      <left style="thin">
        <color theme="0" tint="-0.149959996342659"/>
      </left>
      <right style="thin">
        <color theme="0" tint="-0.3499799966812134"/>
      </right>
      <top style="medium"/>
      <bottom/>
    </border>
    <border>
      <left style="thin">
        <color theme="0" tint="-0.149959996342659"/>
      </left>
      <right style="medium"/>
      <top style="thin">
        <color theme="0" tint="-0.149959996342659"/>
      </top>
      <bottom style="double"/>
    </border>
    <border>
      <left style="thin">
        <color theme="0" tint="-0.149959996342659"/>
      </left>
      <right style="medium"/>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medium"/>
      <top style="thin">
        <color theme="0" tint="-0.149959996342659"/>
      </top>
      <bottom style="thin">
        <color theme="0" tint="-0.149959996342659"/>
      </bottom>
    </border>
    <border>
      <left/>
      <right style="thin">
        <color theme="0" tint="-0.149959996342659"/>
      </right>
      <top style="thin">
        <color theme="0" tint="-0.149959996342659"/>
      </top>
      <bottom style="medium"/>
    </border>
    <border>
      <left style="thin">
        <color theme="0" tint="-0.149959996342659"/>
      </left>
      <right style="thin">
        <color theme="0" tint="-0.149959996342659"/>
      </right>
      <top style="thin">
        <color theme="0" tint="-0.149959996342659"/>
      </top>
      <bottom style="medium"/>
    </border>
    <border>
      <left style="thin">
        <color theme="0" tint="-0.149959996342659"/>
      </left>
      <right style="medium"/>
      <top style="thin">
        <color theme="0" tint="-0.149959996342659"/>
      </top>
      <bottom style="medium"/>
    </border>
    <border>
      <left/>
      <right/>
      <top style="medium"/>
      <bottom/>
    </border>
    <border>
      <left style="thin">
        <color theme="0" tint="-0.149959996342659"/>
      </left>
      <right style="thin">
        <color theme="0" tint="-0.3499799966812134"/>
      </right>
      <top style="thin">
        <color theme="0" tint="-0.149959996342659"/>
      </top>
      <bottom style="double"/>
    </border>
    <border>
      <left style="medium"/>
      <right style="double"/>
      <top style="medium"/>
      <bottom style="double"/>
    </border>
    <border>
      <left style="thin">
        <color indexed="22"/>
      </left>
      <right style="thin">
        <color indexed="22"/>
      </right>
      <top style="thin">
        <color indexed="22"/>
      </top>
      <bottom style="thin">
        <color indexed="22"/>
      </bottom>
    </border>
    <border>
      <left style="thin">
        <color indexed="22"/>
      </left>
      <right style="thin">
        <color indexed="22"/>
      </right>
      <top/>
      <bottom style="thin">
        <color indexed="22"/>
      </bottom>
    </border>
    <border>
      <left style="medium"/>
      <right style="thin">
        <color theme="0" tint="-0.149959996342659"/>
      </right>
      <top/>
      <bottom style="thin">
        <color theme="0" tint="-0.149959996342659"/>
      </bottom>
    </border>
    <border>
      <left style="thin">
        <color indexed="22"/>
      </left>
      <right/>
      <top style="thin">
        <color indexed="22"/>
      </top>
      <bottom style="thin">
        <color indexed="22"/>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style="thin">
        <color theme="0" tint="-0.149959996342659"/>
      </left>
      <right style="thin">
        <color theme="0" tint="-0.3499799966812134"/>
      </right>
      <top style="thin">
        <color theme="0" tint="-0.149959996342659"/>
      </top>
      <bottom/>
    </border>
    <border>
      <left style="thin">
        <color theme="0" tint="-0.149959996342659"/>
      </left>
      <right style="thin">
        <color theme="0" tint="-0.149959996342659"/>
      </right>
      <top/>
      <bottom/>
    </border>
    <border>
      <left style="thin">
        <color theme="0" tint="-0.149959996342659"/>
      </left>
      <right style="medium"/>
      <top/>
      <bottom/>
    </border>
    <border>
      <left/>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59996342659"/>
      </bottom>
    </border>
    <border>
      <left style="medium"/>
      <right style="thin">
        <color theme="0" tint="-0.149959996342659"/>
      </right>
      <top/>
      <bottom/>
    </border>
    <border>
      <left/>
      <right style="medium"/>
      <top style="medium"/>
      <bottom style="thin">
        <color theme="0" tint="-0.149959996342659"/>
      </bottom>
    </border>
    <border>
      <left style="thin">
        <color theme="0" tint="-0.149959996342659"/>
      </left>
      <right style="thin">
        <color theme="0" tint="-0.3499799966812134"/>
      </right>
      <top/>
      <bottom/>
    </border>
    <border>
      <left style="medium"/>
      <right/>
      <top/>
      <bottom/>
    </border>
    <border>
      <left style="thin">
        <color theme="0" tint="-0.3499799966812134"/>
      </left>
      <right style="thin">
        <color theme="0" tint="-0.3499799966812134"/>
      </right>
      <top style="medium">
        <color theme="0" tint="-0.3499799966812134"/>
      </top>
      <bottom style="medium"/>
    </border>
    <border>
      <left style="thin">
        <color theme="0" tint="-0.3499799966812134"/>
      </left>
      <right style="medium"/>
      <top style="medium">
        <color theme="0" tint="-0.3499799966812134"/>
      </top>
      <bottom style="medium"/>
    </border>
    <border>
      <left style="thin">
        <color theme="0" tint="-0.3499799966812134"/>
      </left>
      <right style="thin">
        <color theme="0" tint="-0.3499799966812134"/>
      </right>
      <top style="double"/>
      <bottom style="medium"/>
    </border>
    <border>
      <left style="thin">
        <color theme="0" tint="-0.3499799966812134"/>
      </left>
      <right style="medium"/>
      <top style="double"/>
      <bottom style="medium"/>
    </border>
    <border>
      <left style="thin">
        <color theme="0" tint="-0.3499799966812134"/>
      </left>
      <right style="medium"/>
      <top style="medium"/>
      <bottom style="thin">
        <color theme="0" tint="-0.149959996342659"/>
      </bottom>
    </border>
    <border>
      <left/>
      <right style="medium"/>
      <top style="thin">
        <color theme="0" tint="-0.149959996342659"/>
      </top>
      <bottom/>
    </border>
    <border>
      <left style="thin">
        <color theme="0" tint="-0.149959996342659"/>
      </left>
      <right style="thin">
        <color theme="0" tint="-0.3499799966812134"/>
      </right>
      <top/>
      <bottom style="thin">
        <color theme="0" tint="-0.149959996342659"/>
      </bottom>
    </border>
    <border>
      <left style="medium"/>
      <right style="thin">
        <color theme="0" tint="-0.24993999302387238"/>
      </right>
      <top style="medium"/>
      <bottom style="thin">
        <color theme="0" tint="-0.24993999302387238"/>
      </bottom>
    </border>
    <border>
      <left style="thin">
        <color theme="0" tint="-0.24993999302387238"/>
      </left>
      <right style="thin">
        <color theme="0" tint="-0.24993999302387238"/>
      </right>
      <top style="medium"/>
      <bottom style="thin">
        <color theme="0" tint="-0.24993999302387238"/>
      </bottom>
    </border>
    <border>
      <left style="thin">
        <color theme="0" tint="-0.24993999302387238"/>
      </left>
      <right style="medium"/>
      <top style="medium"/>
      <bottom style="thin">
        <color theme="0" tint="-0.24993999302387238"/>
      </bottom>
    </border>
    <border>
      <left style="medium"/>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medium"/>
      <top style="thin">
        <color theme="0" tint="-0.24993999302387238"/>
      </top>
      <bottom style="thin">
        <color theme="0" tint="-0.24993999302387238"/>
      </bottom>
    </border>
    <border>
      <left style="medium"/>
      <right style="thin">
        <color theme="0" tint="-0.24993999302387238"/>
      </right>
      <top style="thin">
        <color theme="0" tint="-0.24993999302387238"/>
      </top>
      <bottom style="double"/>
    </border>
    <border>
      <left style="thin">
        <color theme="0" tint="-0.24993999302387238"/>
      </left>
      <right style="thin">
        <color theme="0" tint="-0.24993999302387238"/>
      </right>
      <top style="thin">
        <color theme="0" tint="-0.24993999302387238"/>
      </top>
      <bottom style="double"/>
    </border>
    <border>
      <left style="thin">
        <color theme="0" tint="-0.24993999302387238"/>
      </left>
      <right style="medium"/>
      <top style="thin">
        <color theme="0" tint="-0.24993999302387238"/>
      </top>
      <bottom style="double"/>
    </border>
    <border>
      <left style="medium"/>
      <right/>
      <top/>
      <bottom style="medium"/>
    </border>
    <border>
      <left/>
      <right/>
      <top/>
      <bottom style="medium"/>
    </border>
    <border>
      <left/>
      <right style="medium"/>
      <top/>
      <bottom style="medium"/>
    </border>
    <border>
      <left/>
      <right style="thin">
        <color theme="0" tint="-0.3499799966812134"/>
      </right>
      <top style="thin">
        <color theme="0" tint="-0.149959996342659"/>
      </top>
      <bottom style="thin">
        <color theme="0" tint="-0.149959996342659"/>
      </bottom>
    </border>
    <border>
      <left style="thin">
        <color theme="0" tint="-0.149959996342659"/>
      </left>
      <right style="medium"/>
      <top style="thin">
        <color theme="0" tint="-0.149959996342659"/>
      </top>
      <bottom/>
    </border>
    <border>
      <left style="medium"/>
      <right style="thin">
        <color theme="0" tint="-0.149959996342659"/>
      </right>
      <top style="medium"/>
      <bottom style="thin">
        <color theme="0" tint="-0.149959996342659"/>
      </bottom>
    </border>
    <border>
      <left style="thin">
        <color theme="0" tint="-0.149959996342659"/>
      </left>
      <right style="thin">
        <color theme="0" tint="-0.3499799966812134"/>
      </right>
      <top style="medium"/>
      <bottom style="thin">
        <color theme="0" tint="-0.149959996342659"/>
      </bottom>
    </border>
    <border>
      <left/>
      <right style="thin">
        <color theme="0" tint="-0.149959996342659"/>
      </right>
      <top style="medium"/>
      <bottom style="thin">
        <color theme="0" tint="-0.149959996342659"/>
      </bottom>
    </border>
    <border>
      <left style="thin">
        <color theme="0" tint="-0.149959996342659"/>
      </left>
      <right style="thin">
        <color theme="0" tint="-0.149959996342659"/>
      </right>
      <top style="medium"/>
      <bottom style="thin">
        <color theme="0" tint="-0.149959996342659"/>
      </bottom>
    </border>
    <border>
      <left/>
      <right style="medium"/>
      <top/>
      <bottom style="thin">
        <color theme="0" tint="-0.149959996342659"/>
      </bottom>
    </border>
    <border>
      <left/>
      <right style="medium"/>
      <top style="thin">
        <color theme="0" tint="-0.149959996342659"/>
      </top>
      <bottom style="thin">
        <color theme="0" tint="-0.149959996342659"/>
      </bottom>
    </border>
    <border>
      <left style="thin">
        <color theme="0" tint="-0.149959996342659"/>
      </left>
      <right style="medium"/>
      <top/>
      <bottom style="medium"/>
    </border>
    <border>
      <left style="medium"/>
      <right style="thin">
        <color indexed="22"/>
      </right>
      <top style="thin">
        <color indexed="22"/>
      </top>
      <bottom style="thin">
        <color indexed="22"/>
      </bottom>
    </border>
    <border>
      <left/>
      <right style="medium"/>
      <top/>
      <bottom/>
    </border>
    <border>
      <left style="medium"/>
      <right style="thin">
        <color indexed="22"/>
      </right>
      <top/>
      <bottom style="medium"/>
    </border>
    <border>
      <left/>
      <right/>
      <top/>
      <bottom style="double"/>
    </border>
    <border>
      <left/>
      <right/>
      <top style="thin">
        <color theme="0" tint="-0.149959996342659"/>
      </top>
      <bottom style="thin">
        <color theme="0" tint="-0.149959996342659"/>
      </bottom>
    </border>
    <border>
      <left/>
      <right/>
      <top style="thin">
        <color theme="0" tint="-0.149959996342659"/>
      </top>
      <bottom style="medium"/>
    </border>
    <border>
      <left/>
      <right/>
      <top/>
      <bottom style="thin">
        <color theme="0" tint="-0.149959996342659"/>
      </bottom>
    </border>
    <border>
      <left/>
      <right style="thin">
        <color theme="0" tint="-0.3499799966812134"/>
      </right>
      <top style="medium">
        <color theme="0" tint="-0.3499799966812134"/>
      </top>
      <bottom style="medium"/>
    </border>
    <border>
      <left/>
      <right style="thin">
        <color theme="0" tint="-0.3499799966812134"/>
      </right>
      <top style="double"/>
      <bottom style="medium"/>
    </border>
    <border>
      <left style="thin">
        <color theme="0" tint="-0.24993999302387238"/>
      </left>
      <right style="thin">
        <color theme="0" tint="-0.24993999302387238"/>
      </right>
      <top/>
      <bottom style="double"/>
    </border>
    <border>
      <left style="thin">
        <color theme="0" tint="-0.3499799966812134"/>
      </left>
      <right/>
      <top/>
      <bottom style="medium"/>
    </border>
    <border>
      <left/>
      <right style="medium"/>
      <top style="medium"/>
      <bottom/>
    </border>
    <border>
      <left style="medium"/>
      <right/>
      <top/>
      <bottom style="medium">
        <color theme="0" tint="-0.3499799966812134"/>
      </bottom>
    </border>
    <border>
      <left/>
      <right/>
      <top/>
      <bottom style="medium">
        <color theme="0" tint="-0.3499799966812134"/>
      </bottom>
    </border>
    <border>
      <left/>
      <right style="medium"/>
      <top/>
      <bottom style="medium">
        <color theme="0" tint="-0.3499799966812134"/>
      </bottom>
    </border>
    <border>
      <left style="medium"/>
      <right/>
      <top style="double"/>
      <bottom style="medium"/>
    </border>
    <border>
      <left/>
      <right/>
      <top style="double"/>
      <bottom style="medium"/>
    </border>
    <border>
      <left style="thin">
        <color theme="0" tint="-0.3499799966812134"/>
      </left>
      <right style="thin">
        <color theme="0" tint="-0.149959996342659"/>
      </right>
      <top style="medium"/>
      <bottom style="thin">
        <color theme="0" tint="-0.149959996342659"/>
      </bottom>
    </border>
    <border>
      <left style="medium"/>
      <right/>
      <top style="medium">
        <color theme="0" tint="-0.3499799966812134"/>
      </top>
      <bottom style="medium"/>
    </border>
    <border>
      <left/>
      <right/>
      <top style="medium">
        <color theme="0" tint="-0.3499799966812134"/>
      </top>
      <bottom style="medium"/>
    </border>
    <border>
      <left style="thin">
        <color theme="0" tint="-0.3499799966812134"/>
      </left>
      <right/>
      <top style="medium"/>
      <bottom style="thin">
        <color theme="0" tint="-0.149959996342659"/>
      </bottom>
    </border>
    <border>
      <left/>
      <right/>
      <top style="medium"/>
      <bottom style="thin">
        <color theme="0" tint="-0.149959996342659"/>
      </bottom>
    </border>
    <border>
      <left/>
      <right style="thin">
        <color theme="0" tint="-0.3499799966812134"/>
      </right>
      <top style="medium"/>
      <bottom style="thin">
        <color theme="0" tint="-0.149959996342659"/>
      </bottom>
    </border>
    <border>
      <left style="medium"/>
      <right/>
      <top style="thin">
        <color theme="0" tint="-0.149959996342659"/>
      </top>
      <bottom style="thin">
        <color theme="0" tint="-0.14995999634265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9" fillId="33" borderId="14" xfId="0" applyFont="1" applyFill="1" applyBorder="1" applyAlignment="1">
      <alignment/>
    </xf>
    <xf numFmtId="0" fontId="59" fillId="33" borderId="15" xfId="0" applyFont="1" applyFill="1" applyBorder="1" applyAlignment="1">
      <alignment/>
    </xf>
    <xf numFmtId="0" fontId="60" fillId="33" borderId="16" xfId="0" applyFont="1" applyFill="1" applyBorder="1" applyAlignment="1">
      <alignment/>
    </xf>
    <xf numFmtId="0" fontId="61" fillId="33" borderId="17" xfId="0" applyFont="1" applyFill="1" applyBorder="1" applyAlignment="1">
      <alignment/>
    </xf>
    <xf numFmtId="0" fontId="60" fillId="33" borderId="18" xfId="0" applyFont="1" applyFill="1" applyBorder="1" applyAlignment="1">
      <alignment/>
    </xf>
    <xf numFmtId="0" fontId="61" fillId="33" borderId="19" xfId="0" applyFont="1" applyFill="1" applyBorder="1" applyAlignment="1">
      <alignment/>
    </xf>
    <xf numFmtId="0" fontId="0" fillId="0" borderId="0" xfId="0" applyAlignment="1">
      <alignment vertical="center" wrapText="1"/>
    </xf>
    <xf numFmtId="0" fontId="0" fillId="0" borderId="0" xfId="0" applyAlignment="1">
      <alignment vertical="center"/>
    </xf>
    <xf numFmtId="0" fontId="59" fillId="33" borderId="20"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0" xfId="0" applyFont="1" applyAlignment="1">
      <alignment/>
    </xf>
    <xf numFmtId="0" fontId="0" fillId="0" borderId="0" xfId="0" applyFont="1" applyAlignment="1">
      <alignment vertical="center" wrapText="1"/>
    </xf>
    <xf numFmtId="0" fontId="10" fillId="0" borderId="0" xfId="0" applyFont="1" applyAlignment="1" applyProtection="1">
      <alignment horizontal="center"/>
      <protection/>
    </xf>
    <xf numFmtId="0" fontId="62" fillId="34" borderId="28" xfId="0" applyFont="1" applyFill="1" applyBorder="1" applyAlignment="1">
      <alignment/>
    </xf>
    <xf numFmtId="0" fontId="59" fillId="33" borderId="29" xfId="0" applyFont="1" applyFill="1" applyBorder="1" applyAlignment="1">
      <alignment/>
    </xf>
    <xf numFmtId="0" fontId="0" fillId="0" borderId="12" xfId="0" applyBorder="1" applyAlignment="1">
      <alignment horizontal="left"/>
    </xf>
    <xf numFmtId="0" fontId="0" fillId="0" borderId="13" xfId="0" applyBorder="1" applyAlignment="1">
      <alignment horizontal="left"/>
    </xf>
    <xf numFmtId="0" fontId="63" fillId="35" borderId="30" xfId="0" applyFont="1" applyFill="1" applyBorder="1" applyAlignment="1">
      <alignment horizontal="center"/>
    </xf>
    <xf numFmtId="0" fontId="0" fillId="0" borderId="0" xfId="0" applyFill="1" applyAlignment="1">
      <alignment/>
    </xf>
    <xf numFmtId="0" fontId="1" fillId="0" borderId="31" xfId="55" applyFont="1" applyFill="1" applyBorder="1" applyAlignment="1">
      <alignment wrapText="1"/>
      <protection/>
    </xf>
    <xf numFmtId="0" fontId="1" fillId="0" borderId="32" xfId="55" applyFont="1" applyFill="1" applyBorder="1" applyAlignment="1">
      <alignment wrapText="1"/>
      <protection/>
    </xf>
    <xf numFmtId="0" fontId="0" fillId="0" borderId="33" xfId="0" applyFill="1" applyBorder="1" applyAlignment="1">
      <alignment/>
    </xf>
    <xf numFmtId="0" fontId="1" fillId="0" borderId="34" xfId="55" applyFont="1" applyFill="1" applyBorder="1" applyAlignment="1">
      <alignment wrapText="1"/>
      <protection/>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left"/>
    </xf>
    <xf numFmtId="0" fontId="0" fillId="0" borderId="38" xfId="0" applyBorder="1" applyAlignment="1">
      <alignment horizontal="center"/>
    </xf>
    <xf numFmtId="0" fontId="0" fillId="0" borderId="39" xfId="0"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58" fillId="0" borderId="0" xfId="0" applyFont="1" applyAlignment="1">
      <alignment/>
    </xf>
    <xf numFmtId="0" fontId="0" fillId="0" borderId="12" xfId="0" applyFill="1" applyBorder="1" applyAlignment="1">
      <alignment/>
    </xf>
    <xf numFmtId="0" fontId="0" fillId="0" borderId="40" xfId="0" applyFill="1" applyBorder="1" applyAlignment="1">
      <alignment horizontal="center"/>
    </xf>
    <xf numFmtId="0" fontId="0" fillId="0" borderId="41" xfId="0"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15" fillId="0" borderId="10" xfId="0" applyFont="1" applyBorder="1" applyAlignment="1">
      <alignment/>
    </xf>
    <xf numFmtId="0" fontId="15" fillId="0" borderId="12" xfId="0" applyFont="1" applyBorder="1" applyAlignment="1">
      <alignment/>
    </xf>
    <xf numFmtId="0" fontId="15" fillId="0" borderId="22" xfId="0" applyFont="1" applyBorder="1" applyAlignment="1">
      <alignment horizontal="center"/>
    </xf>
    <xf numFmtId="0" fontId="15" fillId="0" borderId="23" xfId="0" applyFont="1" applyBorder="1" applyAlignment="1">
      <alignment horizontal="center"/>
    </xf>
    <xf numFmtId="0" fontId="15" fillId="0" borderId="12" xfId="0" applyFont="1" applyBorder="1" applyAlignment="1">
      <alignment horizontal="left"/>
    </xf>
    <xf numFmtId="0" fontId="15" fillId="0" borderId="0" xfId="0" applyFont="1" applyAlignment="1">
      <alignment/>
    </xf>
    <xf numFmtId="0" fontId="0" fillId="35" borderId="12" xfId="0" applyFill="1" applyBorder="1" applyAlignment="1">
      <alignment/>
    </xf>
    <xf numFmtId="0" fontId="0" fillId="35" borderId="22" xfId="0" applyFill="1" applyBorder="1" applyAlignment="1">
      <alignment horizontal="center"/>
    </xf>
    <xf numFmtId="0" fontId="0" fillId="35" borderId="23" xfId="0" applyFill="1" applyBorder="1" applyAlignment="1">
      <alignment horizontal="center"/>
    </xf>
    <xf numFmtId="0" fontId="0" fillId="35" borderId="12" xfId="0" applyFill="1" applyBorder="1" applyAlignment="1">
      <alignment horizontal="left"/>
    </xf>
    <xf numFmtId="0" fontId="0" fillId="35" borderId="10" xfId="0" applyFill="1" applyBorder="1" applyAlignment="1">
      <alignment/>
    </xf>
    <xf numFmtId="0" fontId="0" fillId="0" borderId="10" xfId="0" applyFill="1" applyBorder="1" applyAlignment="1">
      <alignment/>
    </xf>
    <xf numFmtId="0" fontId="0" fillId="0" borderId="22" xfId="0" applyBorder="1" applyAlignment="1">
      <alignment/>
    </xf>
    <xf numFmtId="0" fontId="0" fillId="0" borderId="23" xfId="0" applyBorder="1" applyAlignment="1">
      <alignment/>
    </xf>
    <xf numFmtId="0" fontId="15" fillId="0" borderId="12" xfId="0" applyFont="1" applyFill="1" applyBorder="1" applyAlignment="1">
      <alignment horizontal="left"/>
    </xf>
    <xf numFmtId="0" fontId="0" fillId="0" borderId="22" xfId="0" applyFill="1" applyBorder="1" applyAlignment="1">
      <alignment horizontal="center"/>
    </xf>
    <xf numFmtId="0" fontId="0" fillId="0" borderId="12" xfId="0" applyFill="1" applyBorder="1" applyAlignment="1">
      <alignment horizontal="left"/>
    </xf>
    <xf numFmtId="0" fontId="64" fillId="0" borderId="12" xfId="0" applyFont="1" applyFill="1" applyBorder="1" applyAlignment="1">
      <alignment horizontal="left"/>
    </xf>
    <xf numFmtId="0" fontId="0" fillId="0" borderId="42" xfId="0" applyBorder="1" applyAlignment="1">
      <alignment/>
    </xf>
    <xf numFmtId="0" fontId="0" fillId="0" borderId="42" xfId="0" applyFill="1" applyBorder="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1" fillId="33" borderId="28" xfId="0" applyFont="1" applyFill="1" applyBorder="1" applyAlignment="1">
      <alignment/>
    </xf>
    <xf numFmtId="0" fontId="0" fillId="0" borderId="0" xfId="0" applyBorder="1" applyAlignment="1">
      <alignment/>
    </xf>
    <xf numFmtId="0" fontId="69" fillId="36" borderId="43" xfId="0" applyFont="1" applyFill="1" applyBorder="1" applyAlignment="1">
      <alignment/>
    </xf>
    <xf numFmtId="0" fontId="24" fillId="0" borderId="0" xfId="0" applyFont="1" applyAlignment="1">
      <alignment/>
    </xf>
    <xf numFmtId="0" fontId="0" fillId="0" borderId="23" xfId="0" applyFill="1" applyBorder="1" applyAlignment="1">
      <alignment horizontal="center"/>
    </xf>
    <xf numFmtId="0" fontId="0" fillId="0" borderId="21" xfId="0" applyFill="1" applyBorder="1" applyAlignment="1">
      <alignment horizontal="center"/>
    </xf>
    <xf numFmtId="0" fontId="24" fillId="0" borderId="0" xfId="0" applyFont="1" applyFill="1" applyAlignment="1">
      <alignment/>
    </xf>
    <xf numFmtId="0" fontId="0" fillId="0" borderId="23" xfId="0" applyBorder="1" applyAlignment="1">
      <alignment horizontal="center" vertical="center"/>
    </xf>
    <xf numFmtId="0" fontId="0" fillId="0" borderId="0" xfId="0" applyAlignment="1">
      <alignment horizontal="left"/>
    </xf>
    <xf numFmtId="0" fontId="0" fillId="0" borderId="33" xfId="0" applyBorder="1" applyAlignment="1">
      <alignment/>
    </xf>
    <xf numFmtId="0" fontId="0" fillId="0" borderId="12" xfId="0" applyBorder="1" applyAlignment="1">
      <alignment horizontal="left" wrapText="1"/>
    </xf>
    <xf numFmtId="0" fontId="1" fillId="0" borderId="0" xfId="55" applyFont="1" applyFill="1" applyBorder="1" applyAlignment="1">
      <alignment wrapText="1"/>
      <protection/>
    </xf>
    <xf numFmtId="0" fontId="1" fillId="0" borderId="12" xfId="55" applyFont="1" applyFill="1" applyBorder="1" applyAlignment="1">
      <alignment wrapText="1"/>
      <protection/>
    </xf>
    <xf numFmtId="0" fontId="1" fillId="0" borderId="37" xfId="55" applyFont="1" applyFill="1" applyBorder="1" applyAlignment="1">
      <alignment wrapText="1"/>
      <protection/>
    </xf>
    <xf numFmtId="0" fontId="70" fillId="0" borderId="12" xfId="0" applyFont="1" applyBorder="1" applyAlignment="1">
      <alignment horizontal="left" wrapText="1"/>
    </xf>
    <xf numFmtId="0" fontId="0" fillId="0" borderId="44" xfId="0" applyBorder="1" applyAlignment="1">
      <alignment/>
    </xf>
    <xf numFmtId="0" fontId="69" fillId="36" borderId="43" xfId="0" applyFont="1" applyFill="1" applyBorder="1" applyAlignment="1">
      <alignment horizontal="center"/>
    </xf>
    <xf numFmtId="0" fontId="60" fillId="33" borderId="45" xfId="0" applyFont="1" applyFill="1" applyBorder="1" applyAlignment="1">
      <alignment/>
    </xf>
    <xf numFmtId="0" fontId="60" fillId="33" borderId="0" xfId="0" applyFont="1" applyFill="1" applyBorder="1" applyAlignment="1">
      <alignment/>
    </xf>
    <xf numFmtId="0" fontId="60" fillId="33" borderId="44" xfId="0" applyFont="1" applyFill="1" applyBorder="1" applyAlignment="1">
      <alignment/>
    </xf>
    <xf numFmtId="0" fontId="59" fillId="33" borderId="35" xfId="0" applyFont="1" applyFill="1" applyBorder="1" applyAlignment="1">
      <alignment/>
    </xf>
    <xf numFmtId="0" fontId="59" fillId="33" borderId="36" xfId="0" applyFont="1" applyFill="1" applyBorder="1" applyAlignment="1">
      <alignment/>
    </xf>
    <xf numFmtId="0" fontId="71" fillId="13" borderId="46" xfId="0" applyFont="1" applyFill="1" applyBorder="1" applyAlignment="1">
      <alignment horizontal="center" vertical="center"/>
    </xf>
    <xf numFmtId="0" fontId="71" fillId="13" borderId="47" xfId="0" applyFont="1" applyFill="1" applyBorder="1" applyAlignment="1">
      <alignment horizontal="center" vertical="center"/>
    </xf>
    <xf numFmtId="0" fontId="71" fillId="13" borderId="48" xfId="0" applyFont="1" applyFill="1" applyBorder="1" applyAlignment="1">
      <alignment horizontal="center" vertical="center"/>
    </xf>
    <xf numFmtId="0" fontId="71" fillId="13" borderId="49" xfId="0" applyFont="1" applyFill="1" applyBorder="1" applyAlignment="1">
      <alignment horizontal="center" vertical="center"/>
    </xf>
    <xf numFmtId="0" fontId="69" fillId="36" borderId="50" xfId="0" applyFont="1" applyFill="1" applyBorder="1" applyAlignment="1">
      <alignment/>
    </xf>
    <xf numFmtId="0" fontId="72" fillId="33" borderId="51" xfId="0" applyFont="1" applyFill="1" applyBorder="1" applyAlignment="1">
      <alignment horizontal="center"/>
    </xf>
    <xf numFmtId="0" fontId="0" fillId="0" borderId="52" xfId="0" applyFill="1" applyBorder="1" applyAlignment="1">
      <alignment/>
    </xf>
    <xf numFmtId="0" fontId="0" fillId="0" borderId="52" xfId="0" applyFill="1" applyBorder="1" applyAlignment="1">
      <alignment horizontal="left"/>
    </xf>
    <xf numFmtId="0" fontId="0" fillId="0" borderId="24" xfId="0" applyFill="1" applyBorder="1" applyAlignment="1">
      <alignment horizontal="center"/>
    </xf>
    <xf numFmtId="0" fontId="59" fillId="33" borderId="37" xfId="0" applyFont="1" applyFill="1" applyBorder="1" applyAlignment="1">
      <alignment wrapText="1"/>
    </xf>
    <xf numFmtId="0" fontId="71" fillId="13" borderId="48" xfId="0" applyFont="1" applyFill="1" applyBorder="1" applyAlignment="1">
      <alignment horizontal="center" vertical="center" wrapText="1"/>
    </xf>
    <xf numFmtId="0" fontId="0" fillId="0" borderId="53" xfId="0" applyBorder="1" applyAlignment="1">
      <alignment horizontal="center"/>
    </xf>
    <xf numFmtId="0" fontId="0" fillId="0" borderId="54" xfId="0" applyFill="1" applyBorder="1" applyAlignment="1">
      <alignment/>
    </xf>
    <xf numFmtId="0" fontId="0" fillId="0" borderId="54" xfId="0" applyBorder="1" applyAlignment="1">
      <alignment/>
    </xf>
    <xf numFmtId="0" fontId="0" fillId="0" borderId="54" xfId="0" applyBorder="1" applyAlignment="1">
      <alignment horizontal="center"/>
    </xf>
    <xf numFmtId="0" fontId="0" fillId="0" borderId="54" xfId="0" applyBorder="1" applyAlignment="1">
      <alignment horizontal="left" wrapText="1"/>
    </xf>
    <xf numFmtId="0" fontId="0" fillId="0" borderId="55" xfId="0" applyBorder="1" applyAlignment="1">
      <alignment horizontal="center"/>
    </xf>
    <xf numFmtId="0" fontId="0" fillId="0" borderId="56" xfId="0" applyBorder="1" applyAlignment="1">
      <alignment horizontal="center"/>
    </xf>
    <xf numFmtId="0" fontId="0" fillId="0" borderId="57" xfId="0" applyFill="1" applyBorder="1" applyAlignment="1">
      <alignment/>
    </xf>
    <xf numFmtId="0" fontId="0" fillId="0" borderId="57" xfId="0" applyBorder="1" applyAlignment="1">
      <alignment/>
    </xf>
    <xf numFmtId="0" fontId="0" fillId="0" borderId="57" xfId="0" applyBorder="1" applyAlignment="1">
      <alignment horizontal="center"/>
    </xf>
    <xf numFmtId="0" fontId="0" fillId="0" borderId="57" xfId="0" applyBorder="1" applyAlignment="1">
      <alignment horizontal="left" wrapText="1"/>
    </xf>
    <xf numFmtId="0" fontId="0" fillId="0" borderId="58" xfId="0" applyBorder="1" applyAlignment="1">
      <alignment horizontal="center"/>
    </xf>
    <xf numFmtId="0" fontId="15" fillId="0" borderId="57" xfId="0" applyFont="1" applyFill="1" applyBorder="1" applyAlignment="1">
      <alignment wrapText="1"/>
    </xf>
    <xf numFmtId="0" fontId="0" fillId="0" borderId="57" xfId="0" applyFill="1" applyBorder="1" applyAlignment="1">
      <alignment horizontal="center"/>
    </xf>
    <xf numFmtId="0" fontId="15" fillId="0" borderId="57" xfId="0" applyFont="1" applyBorder="1" applyAlignment="1">
      <alignment/>
    </xf>
    <xf numFmtId="0" fontId="0" fillId="0" borderId="57" xfId="0" applyFill="1" applyBorder="1" applyAlignment="1">
      <alignment horizontal="left" wrapText="1"/>
    </xf>
    <xf numFmtId="0" fontId="0" fillId="0" borderId="58" xfId="0" applyFill="1" applyBorder="1" applyAlignment="1">
      <alignment horizontal="center"/>
    </xf>
    <xf numFmtId="0" fontId="0" fillId="0" borderId="57" xfId="0" applyBorder="1" applyAlignment="1">
      <alignment horizontal="left"/>
    </xf>
    <xf numFmtId="0" fontId="0" fillId="0" borderId="57" xfId="0" applyFill="1" applyBorder="1" applyAlignment="1">
      <alignment horizontal="left"/>
    </xf>
    <xf numFmtId="0" fontId="0" fillId="0" borderId="57" xfId="0" applyBorder="1" applyAlignment="1">
      <alignment horizontal="center" vertical="center"/>
    </xf>
    <xf numFmtId="0" fontId="15" fillId="0" borderId="58" xfId="0" applyFont="1" applyBorder="1" applyAlignment="1">
      <alignment horizontal="center"/>
    </xf>
    <xf numFmtId="0" fontId="15" fillId="0" borderId="57" xfId="0" applyFont="1" applyBorder="1" applyAlignment="1">
      <alignment horizontal="center"/>
    </xf>
    <xf numFmtId="0" fontId="15" fillId="0" borderId="57" xfId="0" applyFont="1" applyBorder="1" applyAlignment="1">
      <alignment horizontal="left"/>
    </xf>
    <xf numFmtId="0" fontId="0" fillId="35" borderId="57" xfId="0" applyFill="1" applyBorder="1" applyAlignment="1">
      <alignment/>
    </xf>
    <xf numFmtId="0" fontId="1" fillId="0" borderId="57" xfId="55" applyFont="1" applyFill="1" applyBorder="1" applyAlignment="1">
      <alignment wrapText="1"/>
      <protection/>
    </xf>
    <xf numFmtId="0" fontId="70" fillId="0" borderId="57" xfId="0" applyFont="1" applyBorder="1" applyAlignment="1">
      <alignment horizontal="left" wrapText="1"/>
    </xf>
    <xf numFmtId="0" fontId="57" fillId="0" borderId="57" xfId="0" applyFont="1" applyBorder="1" applyAlignment="1">
      <alignment horizontal="center"/>
    </xf>
    <xf numFmtId="0" fontId="0" fillId="0" borderId="59" xfId="0" applyBorder="1" applyAlignment="1">
      <alignment horizontal="center"/>
    </xf>
    <xf numFmtId="0" fontId="0" fillId="0" borderId="60" xfId="0" applyBorder="1" applyAlignment="1">
      <alignment/>
    </xf>
    <xf numFmtId="0" fontId="0" fillId="0" borderId="60" xfId="0" applyBorder="1" applyAlignment="1">
      <alignment horizontal="center"/>
    </xf>
    <xf numFmtId="0" fontId="0" fillId="0" borderId="60" xfId="0" applyBorder="1" applyAlignment="1">
      <alignment horizontal="left"/>
    </xf>
    <xf numFmtId="0" fontId="0" fillId="0" borderId="61" xfId="0" applyBorder="1" applyAlignment="1">
      <alignment horizontal="center"/>
    </xf>
    <xf numFmtId="0" fontId="73" fillId="34" borderId="62" xfId="0" applyFont="1" applyFill="1" applyBorder="1" applyAlignment="1">
      <alignment horizontal="center" vertical="center"/>
    </xf>
    <xf numFmtId="0" fontId="73" fillId="34" borderId="63" xfId="0" applyFont="1" applyFill="1" applyBorder="1" applyAlignment="1">
      <alignment horizontal="center" vertical="center"/>
    </xf>
    <xf numFmtId="0" fontId="73" fillId="34" borderId="64" xfId="0" applyFont="1" applyFill="1" applyBorder="1" applyAlignment="1">
      <alignment horizontal="center" vertical="center"/>
    </xf>
    <xf numFmtId="0" fontId="0" fillId="0" borderId="65" xfId="0" applyBorder="1" applyAlignment="1">
      <alignment/>
    </xf>
    <xf numFmtId="0" fontId="0" fillId="0" borderId="45" xfId="0" applyFill="1" applyBorder="1" applyAlignment="1">
      <alignment/>
    </xf>
    <xf numFmtId="0" fontId="0" fillId="0" borderId="45" xfId="0" applyBorder="1" applyAlignment="1">
      <alignment/>
    </xf>
    <xf numFmtId="0" fontId="59" fillId="33" borderId="37" xfId="0" applyFont="1" applyFill="1" applyBorder="1" applyAlignment="1">
      <alignment/>
    </xf>
    <xf numFmtId="0" fontId="59" fillId="33" borderId="66" xfId="0" applyFont="1" applyFill="1" applyBorder="1" applyAlignment="1">
      <alignment horizontal="center"/>
    </xf>
    <xf numFmtId="0" fontId="0" fillId="0" borderId="67" xfId="0" applyBorder="1" applyAlignment="1">
      <alignment/>
    </xf>
    <xf numFmtId="0" fontId="0" fillId="0" borderId="68" xfId="0" applyBorder="1" applyAlignment="1">
      <alignment/>
    </xf>
    <xf numFmtId="0" fontId="0" fillId="0" borderId="69" xfId="0" applyBorder="1" applyAlignment="1">
      <alignment horizontal="center"/>
    </xf>
    <xf numFmtId="0" fontId="0" fillId="0" borderId="70" xfId="0" applyBorder="1" applyAlignment="1">
      <alignment horizontal="center"/>
    </xf>
    <xf numFmtId="0" fontId="0" fillId="0" borderId="68" xfId="0" applyBorder="1" applyAlignment="1">
      <alignment horizontal="left" wrapText="1"/>
    </xf>
    <xf numFmtId="0" fontId="0" fillId="0" borderId="43"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15" fillId="0" borderId="45" xfId="0" applyFont="1" applyFill="1" applyBorder="1" applyAlignment="1">
      <alignment wrapText="1"/>
    </xf>
    <xf numFmtId="0" fontId="15" fillId="0" borderId="45" xfId="0" applyFont="1" applyBorder="1" applyAlignment="1">
      <alignment/>
    </xf>
    <xf numFmtId="0" fontId="0" fillId="0" borderId="73" xfId="0" applyBorder="1" applyAlignment="1">
      <alignment horizontal="center"/>
    </xf>
    <xf numFmtId="0" fontId="0" fillId="0" borderId="11" xfId="0" applyFill="1" applyBorder="1" applyAlignment="1">
      <alignment/>
    </xf>
    <xf numFmtId="0" fontId="0" fillId="35" borderId="45" xfId="0" applyFill="1" applyBorder="1" applyAlignment="1">
      <alignment/>
    </xf>
    <xf numFmtId="0" fontId="1" fillId="0" borderId="45" xfId="55" applyFont="1" applyFill="1" applyBorder="1" applyAlignment="1">
      <alignment wrapText="1"/>
      <protection/>
    </xf>
    <xf numFmtId="0" fontId="1" fillId="0" borderId="74" xfId="55" applyFont="1" applyFill="1" applyBorder="1" applyAlignment="1">
      <alignment wrapText="1"/>
      <protection/>
    </xf>
    <xf numFmtId="0" fontId="0" fillId="0" borderId="75" xfId="0" applyBorder="1" applyAlignment="1">
      <alignment horizontal="center"/>
    </xf>
    <xf numFmtId="0" fontId="1" fillId="0" borderId="76" xfId="55" applyFont="1" applyFill="1" applyBorder="1" applyAlignment="1">
      <alignment wrapText="1"/>
      <protection/>
    </xf>
    <xf numFmtId="0" fontId="1" fillId="0" borderId="63" xfId="55" applyFont="1" applyFill="1" applyBorder="1" applyAlignment="1">
      <alignment wrapText="1"/>
      <protection/>
    </xf>
    <xf numFmtId="0" fontId="0" fillId="0" borderId="63" xfId="0" applyBorder="1" applyAlignment="1">
      <alignment horizontal="center"/>
    </xf>
    <xf numFmtId="0" fontId="0" fillId="0" borderId="63" xfId="0" applyBorder="1" applyAlignment="1">
      <alignment horizontal="left"/>
    </xf>
    <xf numFmtId="0" fontId="0" fillId="0" borderId="64" xfId="0" applyBorder="1" applyAlignment="1">
      <alignment horizontal="center"/>
    </xf>
    <xf numFmtId="0" fontId="0" fillId="0" borderId="75" xfId="0" applyBorder="1" applyAlignment="1">
      <alignment/>
    </xf>
    <xf numFmtId="0" fontId="57" fillId="0" borderId="56" xfId="0" applyNumberFormat="1" applyFont="1" applyBorder="1" applyAlignment="1">
      <alignment horizontal="center"/>
    </xf>
    <xf numFmtId="0" fontId="57" fillId="0" borderId="56" xfId="0" applyFont="1" applyBorder="1" applyAlignment="1">
      <alignment horizontal="center"/>
    </xf>
    <xf numFmtId="0" fontId="57" fillId="0" borderId="45" xfId="0" applyFont="1" applyBorder="1" applyAlignment="1">
      <alignment horizontal="center"/>
    </xf>
    <xf numFmtId="3" fontId="62" fillId="34" borderId="28" xfId="0" applyNumberFormat="1" applyFont="1" applyFill="1" applyBorder="1" applyAlignment="1">
      <alignment/>
    </xf>
    <xf numFmtId="3" fontId="73" fillId="34" borderId="63" xfId="0" applyNumberFormat="1" applyFont="1" applyFill="1" applyBorder="1" applyAlignment="1">
      <alignment horizontal="center" vertical="center"/>
    </xf>
    <xf numFmtId="3" fontId="61" fillId="33" borderId="28" xfId="0" applyNumberFormat="1" applyFont="1" applyFill="1" applyBorder="1" applyAlignment="1">
      <alignment/>
    </xf>
    <xf numFmtId="3" fontId="60" fillId="33" borderId="77" xfId="0" applyNumberFormat="1" applyFont="1" applyFill="1" applyBorder="1" applyAlignment="1">
      <alignment/>
    </xf>
    <xf numFmtId="3" fontId="0" fillId="0" borderId="78" xfId="0" applyNumberFormat="1" applyBorder="1" applyAlignment="1">
      <alignment/>
    </xf>
    <xf numFmtId="3" fontId="0" fillId="0" borderId="79" xfId="0" applyNumberFormat="1" applyBorder="1" applyAlignment="1">
      <alignment/>
    </xf>
    <xf numFmtId="3" fontId="0" fillId="0" borderId="0" xfId="0" applyNumberFormat="1" applyAlignment="1">
      <alignment/>
    </xf>
    <xf numFmtId="3" fontId="0" fillId="0" borderId="57" xfId="0" applyNumberFormat="1" applyBorder="1" applyAlignment="1">
      <alignment/>
    </xf>
    <xf numFmtId="3" fontId="0" fillId="0" borderId="78" xfId="0" applyNumberFormat="1" applyFill="1" applyBorder="1" applyAlignment="1">
      <alignment/>
    </xf>
    <xf numFmtId="3" fontId="0" fillId="0" borderId="0" xfId="0" applyNumberFormat="1" applyBorder="1" applyAlignment="1">
      <alignment/>
    </xf>
    <xf numFmtId="3" fontId="1" fillId="0" borderId="78" xfId="55" applyNumberFormat="1" applyFont="1" applyFill="1" applyBorder="1" applyAlignment="1">
      <alignment wrapText="1"/>
      <protection/>
    </xf>
    <xf numFmtId="3" fontId="0" fillId="0" borderId="80" xfId="0" applyNumberFormat="1" applyFill="1" applyBorder="1" applyAlignment="1">
      <alignment/>
    </xf>
    <xf numFmtId="3" fontId="66" fillId="0" borderId="0" xfId="0" applyNumberFormat="1" applyFont="1" applyAlignment="1">
      <alignment/>
    </xf>
    <xf numFmtId="3" fontId="60" fillId="33" borderId="0" xfId="0" applyNumberFormat="1" applyFont="1" applyFill="1" applyBorder="1" applyAlignment="1">
      <alignment/>
    </xf>
    <xf numFmtId="3" fontId="74" fillId="13" borderId="81" xfId="0" applyNumberFormat="1" applyFont="1" applyFill="1" applyBorder="1" applyAlignment="1">
      <alignment horizontal="left" vertical="center"/>
    </xf>
    <xf numFmtId="3" fontId="74" fillId="13" borderId="82" xfId="0" applyNumberFormat="1" applyFont="1" applyFill="1" applyBorder="1" applyAlignment="1">
      <alignment horizontal="left" vertical="center"/>
    </xf>
    <xf numFmtId="3" fontId="75" fillId="0" borderId="0" xfId="0" applyNumberFormat="1" applyFont="1" applyAlignment="1">
      <alignment/>
    </xf>
    <xf numFmtId="0" fontId="75" fillId="0" borderId="0" xfId="0" applyFont="1" applyAlignment="1">
      <alignment/>
    </xf>
    <xf numFmtId="3" fontId="1" fillId="0" borderId="79" xfId="55" applyNumberFormat="1" applyFont="1" applyFill="1" applyBorder="1" applyAlignment="1">
      <alignment wrapText="1"/>
      <protection/>
    </xf>
    <xf numFmtId="3" fontId="75" fillId="0" borderId="83" xfId="0" applyNumberFormat="1" applyFont="1" applyBorder="1" applyAlignment="1">
      <alignment/>
    </xf>
    <xf numFmtId="3" fontId="76" fillId="0" borderId="0" xfId="0" applyNumberFormat="1" applyFont="1" applyAlignment="1">
      <alignment/>
    </xf>
    <xf numFmtId="3" fontId="76" fillId="0" borderId="84" xfId="0" applyNumberFormat="1" applyFont="1" applyBorder="1" applyAlignment="1">
      <alignment/>
    </xf>
    <xf numFmtId="3" fontId="75" fillId="0" borderId="0" xfId="0" applyNumberFormat="1" applyFont="1" applyBorder="1" applyAlignment="1">
      <alignment/>
    </xf>
    <xf numFmtId="0" fontId="77" fillId="34" borderId="17" xfId="0" applyFont="1" applyFill="1" applyBorder="1" applyAlignment="1">
      <alignment horizontal="center"/>
    </xf>
    <xf numFmtId="0" fontId="77" fillId="34" borderId="28" xfId="0" applyFont="1" applyFill="1" applyBorder="1" applyAlignment="1">
      <alignment horizontal="center"/>
    </xf>
    <xf numFmtId="0" fontId="77" fillId="34" borderId="85" xfId="0" applyFont="1" applyFill="1" applyBorder="1" applyAlignment="1">
      <alignment horizontal="center"/>
    </xf>
    <xf numFmtId="0" fontId="78" fillId="34" borderId="86" xfId="0" applyFont="1" applyFill="1" applyBorder="1" applyAlignment="1">
      <alignment horizontal="left" vertical="center" wrapText="1"/>
    </xf>
    <xf numFmtId="0" fontId="78" fillId="34" borderId="87" xfId="0" applyFont="1" applyFill="1" applyBorder="1" applyAlignment="1">
      <alignment horizontal="left" vertical="center" wrapText="1"/>
    </xf>
    <xf numFmtId="0" fontId="78" fillId="34" borderId="88" xfId="0" applyFont="1" applyFill="1" applyBorder="1" applyAlignment="1">
      <alignment horizontal="left" vertical="center" wrapText="1"/>
    </xf>
    <xf numFmtId="0" fontId="74" fillId="13" borderId="89" xfId="0" applyFont="1" applyFill="1" applyBorder="1" applyAlignment="1">
      <alignment horizontal="left" vertical="center"/>
    </xf>
    <xf numFmtId="0" fontId="74" fillId="13" borderId="90" xfId="0" applyFont="1" applyFill="1" applyBorder="1" applyAlignment="1">
      <alignment horizontal="left" vertical="center"/>
    </xf>
    <xf numFmtId="0" fontId="74" fillId="13" borderId="82" xfId="0" applyFont="1" applyFill="1" applyBorder="1" applyAlignment="1">
      <alignment horizontal="left" vertical="center"/>
    </xf>
    <xf numFmtId="0" fontId="69" fillId="36" borderId="91" xfId="0" applyFont="1" applyFill="1" applyBorder="1" applyAlignment="1">
      <alignment horizontal="center"/>
    </xf>
    <xf numFmtId="0" fontId="69" fillId="36" borderId="70" xfId="0" applyFont="1" applyFill="1" applyBorder="1" applyAlignment="1">
      <alignment horizontal="center"/>
    </xf>
    <xf numFmtId="0" fontId="69" fillId="36" borderId="68" xfId="0" applyFont="1" applyFill="1" applyBorder="1" applyAlignment="1">
      <alignment horizontal="center"/>
    </xf>
    <xf numFmtId="0" fontId="74" fillId="13" borderId="92" xfId="0" applyFont="1" applyFill="1" applyBorder="1" applyAlignment="1">
      <alignment horizontal="left" vertical="center"/>
    </xf>
    <xf numFmtId="0" fontId="74" fillId="13" borderId="93" xfId="0" applyFont="1" applyFill="1" applyBorder="1" applyAlignment="1">
      <alignment horizontal="left" vertical="center"/>
    </xf>
    <xf numFmtId="0" fontId="74" fillId="13" borderId="81" xfId="0" applyFont="1" applyFill="1" applyBorder="1" applyAlignment="1">
      <alignment horizontal="left" vertical="center"/>
    </xf>
    <xf numFmtId="0" fontId="78" fillId="34" borderId="45" xfId="0" applyFont="1" applyFill="1" applyBorder="1" applyAlignment="1">
      <alignment horizontal="center" vertical="center" wrapText="1"/>
    </xf>
    <xf numFmtId="0" fontId="78" fillId="34" borderId="0" xfId="0" applyFont="1" applyFill="1" applyBorder="1" applyAlignment="1">
      <alignment horizontal="center" vertical="center" wrapText="1"/>
    </xf>
    <xf numFmtId="0" fontId="78" fillId="34" borderId="75" xfId="0" applyFont="1" applyFill="1" applyBorder="1" applyAlignment="1">
      <alignment horizontal="center" vertical="center" wrapText="1"/>
    </xf>
    <xf numFmtId="0" fontId="69" fillId="36" borderId="94" xfId="0" applyFont="1" applyFill="1" applyBorder="1" applyAlignment="1">
      <alignment horizontal="center"/>
    </xf>
    <xf numFmtId="0" fontId="69" fillId="36" borderId="95" xfId="0" applyFont="1" applyFill="1" applyBorder="1" applyAlignment="1">
      <alignment horizontal="center"/>
    </xf>
    <xf numFmtId="0" fontId="69" fillId="36" borderId="96" xfId="0" applyFont="1" applyFill="1" applyBorder="1" applyAlignment="1">
      <alignment horizontal="center"/>
    </xf>
    <xf numFmtId="0" fontId="0" fillId="0" borderId="97" xfId="0" applyBorder="1" applyAlignment="1">
      <alignment/>
    </xf>
    <xf numFmtId="0" fontId="0" fillId="0" borderId="65"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NJ"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979"/>
  <sheetViews>
    <sheetView tabSelected="1" zoomScale="70" zoomScaleNormal="70" zoomScalePageLayoutView="0" workbookViewId="0" topLeftCell="A1">
      <pane ySplit="5" topLeftCell="A6" activePane="bottomLeft" state="frozen"/>
      <selection pane="topLeft" activeCell="U3" sqref="U3:U55"/>
      <selection pane="bottomLeft" activeCell="C59" sqref="C59"/>
    </sheetView>
  </sheetViews>
  <sheetFormatPr defaultColWidth="9.140625" defaultRowHeight="15" outlineLevelRow="2"/>
  <cols>
    <col min="2" max="2" width="26.8515625" style="72" customWidth="1"/>
    <col min="3" max="3" width="22.57421875" style="0" customWidth="1"/>
    <col min="4" max="4" width="22.57421875" style="175" customWidth="1"/>
    <col min="5" max="5" width="20.7109375" style="0" bestFit="1" customWidth="1"/>
    <col min="6" max="6" width="18.57421875" style="0" customWidth="1"/>
    <col min="7" max="7" width="30.140625" style="0" bestFit="1" customWidth="1"/>
    <col min="8" max="8" width="28.57421875" style="0" customWidth="1"/>
    <col min="9" max="9" width="14.8515625" style="0" bestFit="1" customWidth="1"/>
    <col min="19" max="19" width="7.28125" style="0" customWidth="1"/>
    <col min="20" max="20" width="12.00390625" style="21" customWidth="1"/>
  </cols>
  <sheetData>
    <row r="1" spans="1:9" ht="23.25">
      <c r="A1" s="192" t="s">
        <v>1368</v>
      </c>
      <c r="B1" s="193"/>
      <c r="C1" s="193"/>
      <c r="D1" s="193"/>
      <c r="E1" s="193"/>
      <c r="F1" s="193"/>
      <c r="G1" s="193"/>
      <c r="H1" s="193"/>
      <c r="I1" s="194"/>
    </row>
    <row r="2" spans="1:20" s="11" customFormat="1" ht="60" customHeight="1" thickBot="1">
      <c r="A2" s="195" t="s">
        <v>1419</v>
      </c>
      <c r="B2" s="196"/>
      <c r="C2" s="196"/>
      <c r="D2" s="196"/>
      <c r="E2" s="196"/>
      <c r="F2" s="196"/>
      <c r="G2" s="196"/>
      <c r="H2" s="196"/>
      <c r="I2" s="197"/>
      <c r="T2" s="22" t="s">
        <v>8</v>
      </c>
    </row>
    <row r="3" spans="1:20" s="12" customFormat="1" ht="19.5" customHeight="1" thickBot="1">
      <c r="A3" s="204" t="s">
        <v>1357</v>
      </c>
      <c r="B3" s="205"/>
      <c r="C3" s="206"/>
      <c r="D3" s="183"/>
      <c r="E3" s="93">
        <f>E977</f>
        <v>363</v>
      </c>
      <c r="F3" s="93">
        <f>F977</f>
        <v>78</v>
      </c>
      <c r="G3" s="93">
        <f>G977</f>
        <v>484</v>
      </c>
      <c r="H3" s="93"/>
      <c r="I3" s="94">
        <f>I977</f>
        <v>920</v>
      </c>
      <c r="T3" t="s">
        <v>9</v>
      </c>
    </row>
    <row r="4" spans="1:20" ht="18.75">
      <c r="A4" s="8"/>
      <c r="B4" s="71"/>
      <c r="C4" s="10"/>
      <c r="D4" s="171"/>
      <c r="E4" s="201" t="s">
        <v>5</v>
      </c>
      <c r="F4" s="202"/>
      <c r="G4" s="202"/>
      <c r="H4" s="203"/>
      <c r="I4" s="97" t="s">
        <v>1300</v>
      </c>
      <c r="T4" t="s">
        <v>10</v>
      </c>
    </row>
    <row r="5" spans="1:20" ht="19.5" thickBot="1">
      <c r="A5" s="88" t="s">
        <v>1302</v>
      </c>
      <c r="B5" s="89" t="s">
        <v>1</v>
      </c>
      <c r="C5" s="90" t="s">
        <v>0</v>
      </c>
      <c r="D5" s="182" t="s">
        <v>1428</v>
      </c>
      <c r="E5" s="91" t="s">
        <v>3</v>
      </c>
      <c r="F5" s="92" t="s">
        <v>4</v>
      </c>
      <c r="G5" s="92" t="s">
        <v>607</v>
      </c>
      <c r="H5" s="102" t="s">
        <v>2</v>
      </c>
      <c r="I5" s="98" t="s">
        <v>6</v>
      </c>
      <c r="T5" t="s">
        <v>11</v>
      </c>
    </row>
    <row r="6" spans="1:20" ht="15" outlineLevel="2">
      <c r="A6" s="104" t="s">
        <v>1299</v>
      </c>
      <c r="B6" s="105" t="s">
        <v>822</v>
      </c>
      <c r="C6" s="106" t="s">
        <v>823</v>
      </c>
      <c r="D6" s="173">
        <v>21160</v>
      </c>
      <c r="E6" s="107" t="s">
        <v>7</v>
      </c>
      <c r="F6" s="107"/>
      <c r="G6" s="107"/>
      <c r="H6" s="108"/>
      <c r="I6" s="109" t="s">
        <v>7</v>
      </c>
      <c r="T6" t="s">
        <v>12</v>
      </c>
    </row>
    <row r="7" spans="1:20" ht="15" outlineLevel="2">
      <c r="A7" s="110" t="s">
        <v>1299</v>
      </c>
      <c r="B7" s="111" t="s">
        <v>818</v>
      </c>
      <c r="C7" s="112" t="s">
        <v>819</v>
      </c>
      <c r="D7" s="173">
        <v>21897</v>
      </c>
      <c r="E7" s="113" t="s">
        <v>7</v>
      </c>
      <c r="F7" s="113"/>
      <c r="G7" s="113" t="s">
        <v>7</v>
      </c>
      <c r="H7" s="114"/>
      <c r="I7" s="115" t="s">
        <v>7</v>
      </c>
      <c r="T7" t="s">
        <v>13</v>
      </c>
    </row>
    <row r="8" spans="1:20" ht="15" outlineLevel="2">
      <c r="A8" s="110" t="s">
        <v>1299</v>
      </c>
      <c r="B8" s="111" t="s">
        <v>111</v>
      </c>
      <c r="C8" s="112" t="s">
        <v>710</v>
      </c>
      <c r="D8" s="173">
        <v>11524</v>
      </c>
      <c r="E8" s="113" t="s">
        <v>7</v>
      </c>
      <c r="F8" s="113" t="s">
        <v>7</v>
      </c>
      <c r="G8" s="113"/>
      <c r="H8" s="114"/>
      <c r="I8" s="115" t="s">
        <v>7</v>
      </c>
      <c r="T8" t="s">
        <v>14</v>
      </c>
    </row>
    <row r="9" spans="1:20" ht="15" outlineLevel="2">
      <c r="A9" s="110" t="s">
        <v>1299</v>
      </c>
      <c r="B9" s="111" t="s">
        <v>112</v>
      </c>
      <c r="C9" s="112" t="s">
        <v>710</v>
      </c>
      <c r="D9" s="173">
        <v>10183</v>
      </c>
      <c r="E9" s="113" t="s">
        <v>7</v>
      </c>
      <c r="F9" s="113" t="s">
        <v>7</v>
      </c>
      <c r="G9" s="113"/>
      <c r="H9" s="114"/>
      <c r="I9" s="115" t="s">
        <v>7</v>
      </c>
      <c r="T9" t="s">
        <v>15</v>
      </c>
    </row>
    <row r="10" spans="1:20" ht="15" outlineLevel="2">
      <c r="A10" s="110" t="s">
        <v>1299</v>
      </c>
      <c r="B10" s="112" t="s">
        <v>90</v>
      </c>
      <c r="C10" s="112" t="s">
        <v>817</v>
      </c>
      <c r="D10" s="173">
        <v>26139</v>
      </c>
      <c r="E10" s="113" t="s">
        <v>7</v>
      </c>
      <c r="F10" s="113"/>
      <c r="G10" s="113" t="s">
        <v>7</v>
      </c>
      <c r="H10" s="114"/>
      <c r="I10" s="115" t="s">
        <v>7</v>
      </c>
      <c r="T10" t="s">
        <v>16</v>
      </c>
    </row>
    <row r="11" spans="1:20" ht="15" outlineLevel="2">
      <c r="A11" s="110" t="s">
        <v>1299</v>
      </c>
      <c r="B11" s="111" t="s">
        <v>113</v>
      </c>
      <c r="C11" s="112" t="s">
        <v>824</v>
      </c>
      <c r="D11" s="173">
        <v>12548</v>
      </c>
      <c r="E11" s="113" t="s">
        <v>7</v>
      </c>
      <c r="F11" s="113" t="s">
        <v>7</v>
      </c>
      <c r="G11" s="113"/>
      <c r="H11" s="114"/>
      <c r="I11" s="115" t="s">
        <v>7</v>
      </c>
      <c r="T11" t="s">
        <v>17</v>
      </c>
    </row>
    <row r="12" spans="1:20" ht="15" outlineLevel="2">
      <c r="A12" s="110" t="s">
        <v>1299</v>
      </c>
      <c r="B12" s="111" t="s">
        <v>820</v>
      </c>
      <c r="C12" s="112" t="s">
        <v>821</v>
      </c>
      <c r="D12" s="173">
        <v>14352</v>
      </c>
      <c r="E12" s="113" t="s">
        <v>7</v>
      </c>
      <c r="F12" s="113" t="s">
        <v>7</v>
      </c>
      <c r="G12" s="113"/>
      <c r="H12" s="114"/>
      <c r="I12" s="115" t="s">
        <v>7</v>
      </c>
      <c r="T12" t="s">
        <v>18</v>
      </c>
    </row>
    <row r="13" spans="1:20" ht="15" outlineLevel="2">
      <c r="A13" s="110" t="s">
        <v>1299</v>
      </c>
      <c r="B13" s="111" t="s">
        <v>828</v>
      </c>
      <c r="C13" s="112" t="s">
        <v>829</v>
      </c>
      <c r="D13" s="173">
        <v>14496</v>
      </c>
      <c r="E13" s="113" t="s">
        <v>7</v>
      </c>
      <c r="F13" s="113" t="s">
        <v>7</v>
      </c>
      <c r="G13" s="113"/>
      <c r="H13" s="114"/>
      <c r="I13" s="115" t="s">
        <v>7</v>
      </c>
      <c r="T13" t="s">
        <v>19</v>
      </c>
    </row>
    <row r="14" spans="1:20" ht="15" outlineLevel="2">
      <c r="A14" s="110" t="s">
        <v>1299</v>
      </c>
      <c r="B14" s="111" t="s">
        <v>114</v>
      </c>
      <c r="C14" s="112" t="s">
        <v>825</v>
      </c>
      <c r="D14" s="173">
        <v>11726</v>
      </c>
      <c r="E14" s="113" t="s">
        <v>7</v>
      </c>
      <c r="F14" s="113" t="s">
        <v>7</v>
      </c>
      <c r="G14" s="113"/>
      <c r="H14" s="114"/>
      <c r="I14" s="115" t="s">
        <v>7</v>
      </c>
      <c r="T14" t="s">
        <v>20</v>
      </c>
    </row>
    <row r="15" spans="1:20" ht="15" outlineLevel="2">
      <c r="A15" s="110" t="s">
        <v>1299</v>
      </c>
      <c r="B15" s="111" t="s">
        <v>115</v>
      </c>
      <c r="C15" s="112" t="s">
        <v>825</v>
      </c>
      <c r="D15" s="173">
        <v>12695</v>
      </c>
      <c r="E15" s="113" t="s">
        <v>7</v>
      </c>
      <c r="F15" s="113" t="s">
        <v>7</v>
      </c>
      <c r="G15" s="113"/>
      <c r="H15" s="114"/>
      <c r="I15" s="115" t="s">
        <v>7</v>
      </c>
      <c r="T15" t="s">
        <v>21</v>
      </c>
    </row>
    <row r="16" spans="1:20" ht="15" outlineLevel="2">
      <c r="A16" s="110" t="s">
        <v>1299</v>
      </c>
      <c r="B16" s="111" t="s">
        <v>116</v>
      </c>
      <c r="C16" s="112" t="s">
        <v>826</v>
      </c>
      <c r="D16" s="173">
        <v>10110</v>
      </c>
      <c r="E16" s="113" t="s">
        <v>7</v>
      </c>
      <c r="F16" s="113" t="s">
        <v>7</v>
      </c>
      <c r="G16" s="113"/>
      <c r="H16" s="114"/>
      <c r="I16" s="115" t="s">
        <v>7</v>
      </c>
      <c r="T16" t="s">
        <v>22</v>
      </c>
    </row>
    <row r="17" spans="1:20" ht="15" outlineLevel="2">
      <c r="A17" s="110" t="s">
        <v>1299</v>
      </c>
      <c r="B17" s="111" t="s">
        <v>827</v>
      </c>
      <c r="C17" s="112" t="s">
        <v>572</v>
      </c>
      <c r="D17" s="173">
        <v>20756</v>
      </c>
      <c r="E17" s="113" t="s">
        <v>7</v>
      </c>
      <c r="F17" s="113"/>
      <c r="G17" s="113"/>
      <c r="H17" s="114"/>
      <c r="I17" s="115" t="s">
        <v>7</v>
      </c>
      <c r="T17" t="s">
        <v>23</v>
      </c>
    </row>
    <row r="18" spans="1:20" ht="15" outlineLevel="1">
      <c r="A18" s="166" t="s">
        <v>1369</v>
      </c>
      <c r="B18" s="111"/>
      <c r="C18" s="112"/>
      <c r="D18" s="178"/>
      <c r="E18" s="113">
        <f>SUBTOTAL(3,E6:E17)</f>
        <v>12</v>
      </c>
      <c r="F18" s="113">
        <f>SUBTOTAL(3,F6:F17)</f>
        <v>8</v>
      </c>
      <c r="G18" s="113">
        <f>SUBTOTAL(3,G6:G17)</f>
        <v>2</v>
      </c>
      <c r="H18" s="114"/>
      <c r="I18" s="115">
        <f>SUBTOTAL(3,I6:I17)</f>
        <v>12</v>
      </c>
      <c r="T18"/>
    </row>
    <row r="19" spans="1:20" ht="15" outlineLevel="2">
      <c r="A19" s="110" t="s">
        <v>1303</v>
      </c>
      <c r="B19" s="111" t="s">
        <v>1353</v>
      </c>
      <c r="C19" s="112" t="s">
        <v>1281</v>
      </c>
      <c r="D19" s="185">
        <v>19482</v>
      </c>
      <c r="E19" s="113" t="s">
        <v>7</v>
      </c>
      <c r="F19" s="113"/>
      <c r="G19" s="113"/>
      <c r="H19" s="114"/>
      <c r="I19" s="115" t="s">
        <v>7</v>
      </c>
      <c r="T19" t="s">
        <v>24</v>
      </c>
    </row>
    <row r="20" spans="1:20" ht="15" outlineLevel="2">
      <c r="A20" s="110" t="s">
        <v>1303</v>
      </c>
      <c r="B20" s="111" t="s">
        <v>1364</v>
      </c>
      <c r="C20" s="112" t="s">
        <v>1280</v>
      </c>
      <c r="D20" s="185">
        <v>14923</v>
      </c>
      <c r="E20" s="113" t="s">
        <v>7</v>
      </c>
      <c r="F20" s="113"/>
      <c r="G20" s="113"/>
      <c r="H20" s="114"/>
      <c r="I20" s="115" t="s">
        <v>7</v>
      </c>
      <c r="T20" t="s">
        <v>25</v>
      </c>
    </row>
    <row r="21" spans="1:20" ht="15" customHeight="1" outlineLevel="2">
      <c r="A21" s="110" t="s">
        <v>1303</v>
      </c>
      <c r="B21" s="111" t="s">
        <v>1354</v>
      </c>
      <c r="C21" s="112" t="s">
        <v>1280</v>
      </c>
      <c r="D21" s="185">
        <v>8364</v>
      </c>
      <c r="E21" s="113"/>
      <c r="F21" s="113"/>
      <c r="G21" s="113"/>
      <c r="H21" s="114" t="s">
        <v>1355</v>
      </c>
      <c r="I21" s="115" t="s">
        <v>7</v>
      </c>
      <c r="T21" t="s">
        <v>26</v>
      </c>
    </row>
    <row r="22" spans="1:20" ht="15" outlineLevel="2">
      <c r="A22" s="110" t="s">
        <v>1303</v>
      </c>
      <c r="B22" s="111" t="s">
        <v>1365</v>
      </c>
      <c r="C22" s="112" t="s">
        <v>1281</v>
      </c>
      <c r="D22" s="185">
        <v>2117</v>
      </c>
      <c r="E22" s="113"/>
      <c r="F22" s="113"/>
      <c r="G22" s="113"/>
      <c r="H22" s="114" t="s">
        <v>1363</v>
      </c>
      <c r="I22" s="115" t="s">
        <v>7</v>
      </c>
      <c r="T22" t="s">
        <v>27</v>
      </c>
    </row>
    <row r="23" spans="1:20" ht="15" customHeight="1" outlineLevel="2">
      <c r="A23" s="110" t="s">
        <v>1303</v>
      </c>
      <c r="B23" s="111" t="s">
        <v>1356</v>
      </c>
      <c r="C23" s="112" t="s">
        <v>1280</v>
      </c>
      <c r="D23" s="185">
        <v>7831</v>
      </c>
      <c r="E23" s="113"/>
      <c r="F23" s="113"/>
      <c r="G23" s="113"/>
      <c r="H23" s="114" t="s">
        <v>1355</v>
      </c>
      <c r="I23" s="115" t="s">
        <v>7</v>
      </c>
      <c r="T23" t="s">
        <v>28</v>
      </c>
    </row>
    <row r="24" spans="1:20" ht="15" customHeight="1" outlineLevel="1">
      <c r="A24" s="167" t="s">
        <v>1370</v>
      </c>
      <c r="B24" s="111"/>
      <c r="C24" s="112"/>
      <c r="D24" s="185"/>
      <c r="E24" s="113">
        <f>SUBTOTAL(3,E19:E23)</f>
        <v>2</v>
      </c>
      <c r="F24" s="113">
        <f>SUBTOTAL(3,F19:F23)</f>
        <v>0</v>
      </c>
      <c r="G24" s="113">
        <f>SUBTOTAL(3,G19:G23)</f>
        <v>0</v>
      </c>
      <c r="H24" s="114"/>
      <c r="I24" s="115">
        <f>SUBTOTAL(3,I19:I23)</f>
        <v>5</v>
      </c>
      <c r="T24"/>
    </row>
    <row r="25" spans="1:20" ht="15" customHeight="1" outlineLevel="2">
      <c r="A25" s="110" t="s">
        <v>1304</v>
      </c>
      <c r="B25" s="111" t="s">
        <v>592</v>
      </c>
      <c r="C25" s="112" t="s">
        <v>1200</v>
      </c>
      <c r="D25" s="185">
        <v>21700</v>
      </c>
      <c r="E25" s="113"/>
      <c r="F25" s="113" t="s">
        <v>7</v>
      </c>
      <c r="G25" s="113"/>
      <c r="H25" s="114"/>
      <c r="I25" s="115" t="s">
        <v>7</v>
      </c>
      <c r="T25" t="s">
        <v>29</v>
      </c>
    </row>
    <row r="26" spans="1:20" ht="15" customHeight="1" outlineLevel="2">
      <c r="A26" s="110" t="s">
        <v>1304</v>
      </c>
      <c r="B26" s="111" t="s">
        <v>117</v>
      </c>
      <c r="C26" s="112" t="s">
        <v>72</v>
      </c>
      <c r="D26" s="185">
        <v>10475</v>
      </c>
      <c r="E26" s="113"/>
      <c r="F26" s="113"/>
      <c r="G26" s="113" t="s">
        <v>7</v>
      </c>
      <c r="H26" s="114"/>
      <c r="I26" s="115" t="s">
        <v>7</v>
      </c>
      <c r="T26" t="s">
        <v>30</v>
      </c>
    </row>
    <row r="27" spans="1:20" ht="15" customHeight="1" outlineLevel="2">
      <c r="A27" s="110" t="s">
        <v>1304</v>
      </c>
      <c r="B27" s="111" t="s">
        <v>68</v>
      </c>
      <c r="C27" s="112" t="s">
        <v>69</v>
      </c>
      <c r="D27" s="185">
        <v>50876</v>
      </c>
      <c r="E27" s="113" t="s">
        <v>7</v>
      </c>
      <c r="F27" s="113"/>
      <c r="G27" s="113"/>
      <c r="H27" s="114"/>
      <c r="I27" s="115" t="s">
        <v>7</v>
      </c>
      <c r="T27" t="s">
        <v>31</v>
      </c>
    </row>
    <row r="28" spans="1:20" ht="15" customHeight="1" outlineLevel="2">
      <c r="A28" s="110" t="s">
        <v>1304</v>
      </c>
      <c r="B28" s="111" t="s">
        <v>118</v>
      </c>
      <c r="C28" s="112" t="s">
        <v>1195</v>
      </c>
      <c r="D28" s="185">
        <v>10873</v>
      </c>
      <c r="E28" s="113"/>
      <c r="F28" s="113"/>
      <c r="G28" s="113" t="s">
        <v>7</v>
      </c>
      <c r="H28" s="114"/>
      <c r="I28" s="115" t="s">
        <v>7</v>
      </c>
      <c r="T28" t="s">
        <v>32</v>
      </c>
    </row>
    <row r="29" spans="1:20" ht="15" customHeight="1" outlineLevel="2">
      <c r="A29" s="110" t="s">
        <v>1304</v>
      </c>
      <c r="B29" s="111" t="s">
        <v>119</v>
      </c>
      <c r="C29" s="112" t="s">
        <v>1195</v>
      </c>
      <c r="D29" s="185">
        <v>10817</v>
      </c>
      <c r="E29" s="113"/>
      <c r="F29" s="113"/>
      <c r="G29" s="113" t="s">
        <v>7</v>
      </c>
      <c r="H29" s="114"/>
      <c r="I29" s="115" t="s">
        <v>7</v>
      </c>
      <c r="T29" t="s">
        <v>33</v>
      </c>
    </row>
    <row r="30" spans="1:20" ht="15" customHeight="1" outlineLevel="2">
      <c r="A30" s="110" t="s">
        <v>1304</v>
      </c>
      <c r="B30" s="111" t="s">
        <v>590</v>
      </c>
      <c r="C30" s="112" t="s">
        <v>72</v>
      </c>
      <c r="D30" s="185">
        <v>48571</v>
      </c>
      <c r="E30" s="113"/>
      <c r="F30" s="113"/>
      <c r="G30" s="113"/>
      <c r="H30" s="114" t="s">
        <v>448</v>
      </c>
      <c r="I30" s="115" t="s">
        <v>7</v>
      </c>
      <c r="T30" t="s">
        <v>34</v>
      </c>
    </row>
    <row r="31" spans="1:20" ht="15" customHeight="1" outlineLevel="2">
      <c r="A31" s="110" t="s">
        <v>1304</v>
      </c>
      <c r="B31" s="111" t="s">
        <v>120</v>
      </c>
      <c r="C31" s="112" t="s">
        <v>72</v>
      </c>
      <c r="D31" s="185">
        <v>11825</v>
      </c>
      <c r="E31" s="113"/>
      <c r="F31" s="113"/>
      <c r="G31" s="113" t="s">
        <v>7</v>
      </c>
      <c r="H31" s="114"/>
      <c r="I31" s="115" t="s">
        <v>7</v>
      </c>
      <c r="T31" t="s">
        <v>35</v>
      </c>
    </row>
    <row r="32" spans="1:20" ht="15" customHeight="1" outlineLevel="2">
      <c r="A32" s="110" t="s">
        <v>1304</v>
      </c>
      <c r="B32" s="111" t="s">
        <v>121</v>
      </c>
      <c r="C32" s="112" t="s">
        <v>1195</v>
      </c>
      <c r="D32" s="185">
        <v>11265</v>
      </c>
      <c r="E32" s="113"/>
      <c r="F32" s="113"/>
      <c r="G32" s="113" t="s">
        <v>7</v>
      </c>
      <c r="H32" s="114"/>
      <c r="I32" s="115" t="s">
        <v>7</v>
      </c>
      <c r="T32" t="s">
        <v>36</v>
      </c>
    </row>
    <row r="33" spans="1:20" ht="15" customHeight="1" outlineLevel="2">
      <c r="A33" s="110" t="s">
        <v>1304</v>
      </c>
      <c r="B33" s="111" t="s">
        <v>593</v>
      </c>
      <c r="C33" s="112" t="s">
        <v>72</v>
      </c>
      <c r="D33" s="185">
        <v>16631</v>
      </c>
      <c r="E33" s="113"/>
      <c r="F33" s="113"/>
      <c r="G33" s="113" t="s">
        <v>7</v>
      </c>
      <c r="H33" s="114"/>
      <c r="I33" s="115" t="s">
        <v>7</v>
      </c>
      <c r="T33" t="s">
        <v>37</v>
      </c>
    </row>
    <row r="34" spans="1:20" ht="15" customHeight="1" outlineLevel="2">
      <c r="A34" s="110" t="s">
        <v>1304</v>
      </c>
      <c r="B34" s="111" t="s">
        <v>248</v>
      </c>
      <c r="C34" s="112" t="s">
        <v>72</v>
      </c>
      <c r="D34" s="185">
        <v>25536</v>
      </c>
      <c r="E34" s="113" t="s">
        <v>7</v>
      </c>
      <c r="F34" s="113"/>
      <c r="G34" s="113"/>
      <c r="H34" s="114"/>
      <c r="I34" s="115" t="s">
        <v>7</v>
      </c>
      <c r="T34" t="s">
        <v>38</v>
      </c>
    </row>
    <row r="35" spans="1:20" ht="15" customHeight="1" outlineLevel="2">
      <c r="A35" s="110" t="s">
        <v>1304</v>
      </c>
      <c r="B35" s="111" t="s">
        <v>1204</v>
      </c>
      <c r="C35" s="112" t="s">
        <v>1196</v>
      </c>
      <c r="D35" s="185">
        <v>16419</v>
      </c>
      <c r="E35" s="113"/>
      <c r="F35" s="113"/>
      <c r="G35" s="113" t="s">
        <v>7</v>
      </c>
      <c r="H35" s="114"/>
      <c r="I35" s="115" t="s">
        <v>7</v>
      </c>
      <c r="T35" t="s">
        <v>39</v>
      </c>
    </row>
    <row r="36" spans="1:20" ht="15" customHeight="1" outlineLevel="2">
      <c r="A36" s="110" t="s">
        <v>1304</v>
      </c>
      <c r="B36" s="111" t="s">
        <v>1205</v>
      </c>
      <c r="C36" s="112" t="s">
        <v>70</v>
      </c>
      <c r="D36" s="185">
        <v>14364</v>
      </c>
      <c r="E36" s="113"/>
      <c r="F36" s="113"/>
      <c r="G36" s="113" t="s">
        <v>7</v>
      </c>
      <c r="H36" s="114"/>
      <c r="I36" s="115" t="s">
        <v>7</v>
      </c>
      <c r="T36" t="s">
        <v>40</v>
      </c>
    </row>
    <row r="37" spans="1:20" ht="15" customHeight="1" outlineLevel="2">
      <c r="A37" s="110" t="s">
        <v>1304</v>
      </c>
      <c r="B37" s="111" t="s">
        <v>122</v>
      </c>
      <c r="C37" s="112" t="s">
        <v>72</v>
      </c>
      <c r="D37" s="185">
        <v>10159</v>
      </c>
      <c r="E37" s="113"/>
      <c r="F37" s="113"/>
      <c r="G37" s="113" t="s">
        <v>7</v>
      </c>
      <c r="H37" s="114"/>
      <c r="I37" s="115" t="s">
        <v>7</v>
      </c>
      <c r="T37" t="s">
        <v>41</v>
      </c>
    </row>
    <row r="38" spans="1:20" ht="15" customHeight="1" outlineLevel="2">
      <c r="A38" s="110" t="s">
        <v>1304</v>
      </c>
      <c r="B38" s="111" t="s">
        <v>249</v>
      </c>
      <c r="C38" s="112" t="s">
        <v>1196</v>
      </c>
      <c r="D38" s="185">
        <v>21391</v>
      </c>
      <c r="E38" s="113"/>
      <c r="F38" s="113"/>
      <c r="G38" s="113" t="s">
        <v>7</v>
      </c>
      <c r="H38" s="114"/>
      <c r="I38" s="115" t="s">
        <v>7</v>
      </c>
      <c r="T38" t="s">
        <v>42</v>
      </c>
    </row>
    <row r="39" spans="1:20" ht="15" customHeight="1" outlineLevel="2">
      <c r="A39" s="110" t="s">
        <v>1304</v>
      </c>
      <c r="B39" s="111" t="s">
        <v>594</v>
      </c>
      <c r="C39" s="112" t="s">
        <v>70</v>
      </c>
      <c r="D39" s="185">
        <v>28068</v>
      </c>
      <c r="E39" s="113" t="s">
        <v>7</v>
      </c>
      <c r="F39" s="113"/>
      <c r="G39" s="113"/>
      <c r="H39" s="114"/>
      <c r="I39" s="115" t="s">
        <v>7</v>
      </c>
      <c r="T39" t="s">
        <v>43</v>
      </c>
    </row>
    <row r="40" spans="1:20" ht="15" customHeight="1" outlineLevel="2">
      <c r="A40" s="110" t="s">
        <v>1304</v>
      </c>
      <c r="B40" s="111" t="s">
        <v>250</v>
      </c>
      <c r="C40" s="112" t="s">
        <v>1198</v>
      </c>
      <c r="D40" s="185">
        <v>34961</v>
      </c>
      <c r="E40" s="113" t="s">
        <v>7</v>
      </c>
      <c r="F40" s="113"/>
      <c r="G40" s="113"/>
      <c r="H40" s="114"/>
      <c r="I40" s="115" t="s">
        <v>7</v>
      </c>
      <c r="T40" t="s">
        <v>44</v>
      </c>
    </row>
    <row r="41" spans="1:20" ht="15" customHeight="1" outlineLevel="2">
      <c r="A41" s="110" t="s">
        <v>1304</v>
      </c>
      <c r="B41" s="111" t="s">
        <v>123</v>
      </c>
      <c r="C41" s="112" t="s">
        <v>72</v>
      </c>
      <c r="D41" s="185">
        <v>43482</v>
      </c>
      <c r="E41" s="113" t="s">
        <v>7</v>
      </c>
      <c r="F41" s="113"/>
      <c r="G41" s="113"/>
      <c r="H41" s="114"/>
      <c r="I41" s="115" t="s">
        <v>7</v>
      </c>
      <c r="T41" t="s">
        <v>45</v>
      </c>
    </row>
    <row r="42" spans="1:20" ht="15" customHeight="1" outlineLevel="2">
      <c r="A42" s="110" t="s">
        <v>1304</v>
      </c>
      <c r="B42" s="112" t="s">
        <v>595</v>
      </c>
      <c r="C42" s="112" t="s">
        <v>70</v>
      </c>
      <c r="D42" s="185">
        <v>12134</v>
      </c>
      <c r="E42" s="113"/>
      <c r="F42" s="113"/>
      <c r="G42" s="113" t="s">
        <v>7</v>
      </c>
      <c r="H42" s="114"/>
      <c r="I42" s="115" t="s">
        <v>7</v>
      </c>
      <c r="T42" t="s">
        <v>46</v>
      </c>
    </row>
    <row r="43" spans="1:20" ht="15" customHeight="1" outlineLevel="2">
      <c r="A43" s="110" t="s">
        <v>1304</v>
      </c>
      <c r="B43" s="112" t="s">
        <v>1206</v>
      </c>
      <c r="C43" s="112" t="s">
        <v>69</v>
      </c>
      <c r="D43" s="185">
        <v>14952</v>
      </c>
      <c r="E43" s="113"/>
      <c r="F43" s="113"/>
      <c r="G43" s="113" t="s">
        <v>7</v>
      </c>
      <c r="H43" s="114"/>
      <c r="I43" s="115" t="s">
        <v>7</v>
      </c>
      <c r="T43" t="s">
        <v>47</v>
      </c>
    </row>
    <row r="44" spans="1:20" ht="15" customHeight="1" outlineLevel="2">
      <c r="A44" s="110" t="s">
        <v>1304</v>
      </c>
      <c r="B44" s="116" t="s">
        <v>591</v>
      </c>
      <c r="C44" s="111" t="s">
        <v>1199</v>
      </c>
      <c r="D44" s="185">
        <v>20837</v>
      </c>
      <c r="E44" s="117"/>
      <c r="F44" s="117"/>
      <c r="G44" s="113" t="s">
        <v>7</v>
      </c>
      <c r="H44" s="114" t="s">
        <v>448</v>
      </c>
      <c r="I44" s="115" t="s">
        <v>7</v>
      </c>
      <c r="T44" t="s">
        <v>48</v>
      </c>
    </row>
    <row r="45" spans="1:20" ht="15" customHeight="1" outlineLevel="2">
      <c r="A45" s="110" t="s">
        <v>1304</v>
      </c>
      <c r="B45" s="118" t="s">
        <v>596</v>
      </c>
      <c r="C45" s="112" t="s">
        <v>1195</v>
      </c>
      <c r="D45" s="185">
        <v>38822</v>
      </c>
      <c r="E45" s="113" t="s">
        <v>1201</v>
      </c>
      <c r="F45" s="113"/>
      <c r="G45" s="113"/>
      <c r="H45" s="114"/>
      <c r="I45" s="115" t="s">
        <v>7</v>
      </c>
      <c r="T45" t="s">
        <v>49</v>
      </c>
    </row>
    <row r="46" spans="1:20" ht="15" customHeight="1" outlineLevel="2">
      <c r="A46" s="110" t="s">
        <v>1304</v>
      </c>
      <c r="B46" s="112" t="s">
        <v>124</v>
      </c>
      <c r="C46" s="112" t="s">
        <v>72</v>
      </c>
      <c r="D46" s="185">
        <v>26361</v>
      </c>
      <c r="E46" s="113" t="s">
        <v>7</v>
      </c>
      <c r="F46" s="113"/>
      <c r="G46" s="113"/>
      <c r="H46" s="114"/>
      <c r="I46" s="115" t="s">
        <v>7</v>
      </c>
      <c r="T46" t="s">
        <v>50</v>
      </c>
    </row>
    <row r="47" spans="1:20" ht="15" customHeight="1" outlineLevel="2">
      <c r="A47" s="110" t="s">
        <v>1304</v>
      </c>
      <c r="B47" s="112" t="s">
        <v>1209</v>
      </c>
      <c r="C47" s="112" t="s">
        <v>1196</v>
      </c>
      <c r="D47" s="185">
        <v>5139</v>
      </c>
      <c r="E47" s="113"/>
      <c r="F47" s="113"/>
      <c r="G47" s="113"/>
      <c r="H47" s="114" t="s">
        <v>1208</v>
      </c>
      <c r="I47" s="115" t="s">
        <v>7</v>
      </c>
      <c r="T47" t="s">
        <v>51</v>
      </c>
    </row>
    <row r="48" spans="1:20" ht="15" customHeight="1" outlineLevel="2">
      <c r="A48" s="110" t="s">
        <v>1304</v>
      </c>
      <c r="B48" s="118" t="s">
        <v>125</v>
      </c>
      <c r="C48" s="112" t="s">
        <v>1196</v>
      </c>
      <c r="D48" s="185">
        <v>25259</v>
      </c>
      <c r="E48" s="113" t="s">
        <v>7</v>
      </c>
      <c r="F48" s="113"/>
      <c r="G48" s="113"/>
      <c r="H48" s="114"/>
      <c r="I48" s="115" t="s">
        <v>7</v>
      </c>
      <c r="T48" t="s">
        <v>52</v>
      </c>
    </row>
    <row r="49" spans="1:20" ht="15" customHeight="1" outlineLevel="2">
      <c r="A49" s="110" t="s">
        <v>1304</v>
      </c>
      <c r="B49" s="118" t="s">
        <v>251</v>
      </c>
      <c r="C49" s="112" t="s">
        <v>1197</v>
      </c>
      <c r="D49" s="185">
        <v>25505</v>
      </c>
      <c r="E49" s="113" t="s">
        <v>7</v>
      </c>
      <c r="F49" s="113"/>
      <c r="G49" s="113"/>
      <c r="H49" s="114"/>
      <c r="I49" s="115" t="s">
        <v>7</v>
      </c>
      <c r="T49" t="s">
        <v>53</v>
      </c>
    </row>
    <row r="50" spans="1:20" ht="15" customHeight="1" outlineLevel="2">
      <c r="A50" s="110" t="s">
        <v>1304</v>
      </c>
      <c r="B50" s="112" t="s">
        <v>71</v>
      </c>
      <c r="C50" s="112" t="s">
        <v>72</v>
      </c>
      <c r="D50" s="185">
        <v>81321</v>
      </c>
      <c r="E50" s="113" t="s">
        <v>7</v>
      </c>
      <c r="F50" s="113"/>
      <c r="G50" s="113"/>
      <c r="H50" s="114"/>
      <c r="I50" s="115" t="s">
        <v>7</v>
      </c>
      <c r="T50" t="s">
        <v>54</v>
      </c>
    </row>
    <row r="51" spans="1:20" ht="15" customHeight="1" outlineLevel="2">
      <c r="A51" s="110" t="s">
        <v>1304</v>
      </c>
      <c r="B51" s="118" t="s">
        <v>597</v>
      </c>
      <c r="C51" s="112" t="s">
        <v>1202</v>
      </c>
      <c r="D51" s="185">
        <v>10031</v>
      </c>
      <c r="E51" s="113"/>
      <c r="F51" s="113"/>
      <c r="G51" s="113" t="s">
        <v>7</v>
      </c>
      <c r="H51" s="114"/>
      <c r="I51" s="115" t="s">
        <v>7</v>
      </c>
      <c r="T51" t="s">
        <v>55</v>
      </c>
    </row>
    <row r="52" spans="1:20" ht="15" customHeight="1" outlineLevel="2">
      <c r="A52" s="110" t="s">
        <v>1304</v>
      </c>
      <c r="B52" s="112" t="s">
        <v>126</v>
      </c>
      <c r="C52" s="112" t="s">
        <v>1197</v>
      </c>
      <c r="D52" s="185">
        <v>14287</v>
      </c>
      <c r="E52" s="113"/>
      <c r="F52" s="113"/>
      <c r="G52" s="113" t="s">
        <v>7</v>
      </c>
      <c r="H52" s="114"/>
      <c r="I52" s="115" t="s">
        <v>7</v>
      </c>
      <c r="T52" t="s">
        <v>56</v>
      </c>
    </row>
    <row r="53" spans="1:20" ht="15" customHeight="1" outlineLevel="2">
      <c r="A53" s="110" t="s">
        <v>1304</v>
      </c>
      <c r="B53" s="118" t="s">
        <v>1207</v>
      </c>
      <c r="C53" s="112" t="s">
        <v>1196</v>
      </c>
      <c r="D53" s="185">
        <v>5652</v>
      </c>
      <c r="E53" s="113"/>
      <c r="F53" s="113"/>
      <c r="G53" s="113"/>
      <c r="H53" s="114" t="s">
        <v>1208</v>
      </c>
      <c r="I53" s="115" t="s">
        <v>7</v>
      </c>
      <c r="T53" t="s">
        <v>57</v>
      </c>
    </row>
    <row r="54" spans="1:20" s="29" customFormat="1" ht="15" customHeight="1" outlineLevel="2">
      <c r="A54" s="110" t="s">
        <v>1304</v>
      </c>
      <c r="B54" s="112" t="s">
        <v>127</v>
      </c>
      <c r="C54" s="112" t="s">
        <v>1196</v>
      </c>
      <c r="D54" s="185">
        <v>12192</v>
      </c>
      <c r="E54" s="113"/>
      <c r="F54" s="113"/>
      <c r="G54" s="113" t="s">
        <v>7</v>
      </c>
      <c r="H54" s="114"/>
      <c r="I54" s="115" t="s">
        <v>7</v>
      </c>
      <c r="T54" s="77" t="s">
        <v>59</v>
      </c>
    </row>
    <row r="55" spans="1:20" ht="15" customHeight="1" outlineLevel="2">
      <c r="A55" s="110" t="s">
        <v>1304</v>
      </c>
      <c r="B55" s="112" t="s">
        <v>128</v>
      </c>
      <c r="C55" s="112" t="s">
        <v>1196</v>
      </c>
      <c r="D55" s="185">
        <v>10208</v>
      </c>
      <c r="E55" s="113"/>
      <c r="F55" s="113"/>
      <c r="G55" s="113" t="s">
        <v>7</v>
      </c>
      <c r="H55" s="114"/>
      <c r="I55" s="115" t="s">
        <v>7</v>
      </c>
      <c r="T55" t="s">
        <v>1301</v>
      </c>
    </row>
    <row r="56" spans="1:20" ht="15" customHeight="1" outlineLevel="2">
      <c r="A56" s="110" t="s">
        <v>1304</v>
      </c>
      <c r="B56" s="111" t="s">
        <v>1203</v>
      </c>
      <c r="C56" s="111" t="s">
        <v>1195</v>
      </c>
      <c r="D56" s="185">
        <v>11605</v>
      </c>
      <c r="E56" s="117"/>
      <c r="F56" s="117"/>
      <c r="G56" s="117" t="s">
        <v>7</v>
      </c>
      <c r="H56" s="119"/>
      <c r="I56" s="120" t="s">
        <v>7</v>
      </c>
      <c r="T56" t="s">
        <v>60</v>
      </c>
    </row>
    <row r="57" spans="1:20" ht="15" customHeight="1" outlineLevel="1">
      <c r="A57" s="167" t="s">
        <v>1371</v>
      </c>
      <c r="B57" s="111"/>
      <c r="C57" s="111"/>
      <c r="D57" s="185"/>
      <c r="E57" s="117">
        <f>SUBTOTAL(3,E25:E56)</f>
        <v>10</v>
      </c>
      <c r="F57" s="117">
        <f>SUBTOTAL(3,F25:F56)</f>
        <v>1</v>
      </c>
      <c r="G57" s="117">
        <f>SUBTOTAL(3,G25:G56)</f>
        <v>18</v>
      </c>
      <c r="H57" s="119"/>
      <c r="I57" s="120">
        <f>SUBTOTAL(3,I25:I56)</f>
        <v>32</v>
      </c>
      <c r="T57"/>
    </row>
    <row r="58" spans="1:20" ht="15" customHeight="1" outlineLevel="2">
      <c r="A58" s="110" t="s">
        <v>1305</v>
      </c>
      <c r="B58" s="111" t="s">
        <v>129</v>
      </c>
      <c r="C58" s="112"/>
      <c r="D58" s="185">
        <v>16688</v>
      </c>
      <c r="E58" s="113" t="s">
        <v>7</v>
      </c>
      <c r="F58" s="113"/>
      <c r="G58" s="113"/>
      <c r="H58" s="121"/>
      <c r="I58" s="115" t="s">
        <v>7</v>
      </c>
      <c r="T58" t="s">
        <v>61</v>
      </c>
    </row>
    <row r="59" spans="1:9" ht="15" customHeight="1" outlineLevel="2">
      <c r="A59" s="110" t="s">
        <v>1305</v>
      </c>
      <c r="B59" s="111" t="s">
        <v>130</v>
      </c>
      <c r="C59" s="112"/>
      <c r="D59" s="185">
        <v>12807</v>
      </c>
      <c r="E59" s="113" t="s">
        <v>7</v>
      </c>
      <c r="F59" s="113"/>
      <c r="G59" s="113"/>
      <c r="H59" s="121"/>
      <c r="I59" s="115" t="s">
        <v>7</v>
      </c>
    </row>
    <row r="60" spans="1:9" ht="15" customHeight="1" outlineLevel="2">
      <c r="A60" s="110" t="s">
        <v>1305</v>
      </c>
      <c r="B60" s="111" t="s">
        <v>131</v>
      </c>
      <c r="C60" s="112"/>
      <c r="D60" s="185">
        <v>12345</v>
      </c>
      <c r="E60" s="113" t="s">
        <v>7</v>
      </c>
      <c r="F60" s="113"/>
      <c r="G60" s="113"/>
      <c r="H60" s="121"/>
      <c r="I60" s="115" t="s">
        <v>7</v>
      </c>
    </row>
    <row r="61" spans="1:9" ht="15" customHeight="1" outlineLevel="2">
      <c r="A61" s="110" t="s">
        <v>1305</v>
      </c>
      <c r="B61" s="111" t="s">
        <v>252</v>
      </c>
      <c r="C61" s="112"/>
      <c r="D61" s="185">
        <v>26461</v>
      </c>
      <c r="E61" s="113" t="s">
        <v>7</v>
      </c>
      <c r="F61" s="113"/>
      <c r="G61" s="113" t="s">
        <v>7</v>
      </c>
      <c r="H61" s="121"/>
      <c r="I61" s="115" t="s">
        <v>7</v>
      </c>
    </row>
    <row r="62" spans="1:9" ht="15" customHeight="1" outlineLevel="2">
      <c r="A62" s="110" t="s">
        <v>1305</v>
      </c>
      <c r="B62" s="111" t="s">
        <v>253</v>
      </c>
      <c r="C62" s="112"/>
      <c r="D62" s="185">
        <v>35301</v>
      </c>
      <c r="E62" s="113" t="s">
        <v>7</v>
      </c>
      <c r="F62" s="113"/>
      <c r="G62" s="113" t="s">
        <v>7</v>
      </c>
      <c r="H62" s="121"/>
      <c r="I62" s="115" t="s">
        <v>7</v>
      </c>
    </row>
    <row r="63" spans="1:9" ht="15" customHeight="1" outlineLevel="2">
      <c r="A63" s="110" t="s">
        <v>1305</v>
      </c>
      <c r="B63" s="111" t="s">
        <v>254</v>
      </c>
      <c r="C63" s="112"/>
      <c r="D63" s="185">
        <v>23776</v>
      </c>
      <c r="E63" s="113" t="s">
        <v>7</v>
      </c>
      <c r="F63" s="113"/>
      <c r="G63" s="113" t="s">
        <v>7</v>
      </c>
      <c r="H63" s="121"/>
      <c r="I63" s="115" t="s">
        <v>7</v>
      </c>
    </row>
    <row r="64" spans="1:9" ht="15" customHeight="1" outlineLevel="2">
      <c r="A64" s="110" t="s">
        <v>1305</v>
      </c>
      <c r="B64" s="111" t="s">
        <v>445</v>
      </c>
      <c r="C64" s="112"/>
      <c r="D64" s="185">
        <v>26113</v>
      </c>
      <c r="E64" s="113" t="s">
        <v>7</v>
      </c>
      <c r="F64" s="113"/>
      <c r="G64" s="113" t="s">
        <v>7</v>
      </c>
      <c r="H64" s="121"/>
      <c r="I64" s="115" t="s">
        <v>7</v>
      </c>
    </row>
    <row r="65" spans="1:9" ht="15" customHeight="1" outlineLevel="2">
      <c r="A65" s="110" t="s">
        <v>1305</v>
      </c>
      <c r="B65" s="111" t="s">
        <v>446</v>
      </c>
      <c r="C65" s="112"/>
      <c r="D65" s="185">
        <v>27920</v>
      </c>
      <c r="E65" s="113" t="s">
        <v>7</v>
      </c>
      <c r="F65" s="113"/>
      <c r="G65" s="113" t="s">
        <v>7</v>
      </c>
      <c r="H65" s="121"/>
      <c r="I65" s="115" t="s">
        <v>7</v>
      </c>
    </row>
    <row r="66" spans="1:9" ht="15" customHeight="1" outlineLevel="2">
      <c r="A66" s="110" t="s">
        <v>1305</v>
      </c>
      <c r="B66" s="111" t="s">
        <v>255</v>
      </c>
      <c r="C66" s="112"/>
      <c r="D66" s="185">
        <v>22858</v>
      </c>
      <c r="E66" s="113" t="s">
        <v>7</v>
      </c>
      <c r="F66" s="113"/>
      <c r="G66" s="113" t="s">
        <v>7</v>
      </c>
      <c r="H66" s="121"/>
      <c r="I66" s="115" t="s">
        <v>7</v>
      </c>
    </row>
    <row r="67" spans="1:9" ht="15" customHeight="1" outlineLevel="2">
      <c r="A67" s="110" t="s">
        <v>1305</v>
      </c>
      <c r="B67" s="111" t="s">
        <v>447</v>
      </c>
      <c r="C67" s="112"/>
      <c r="D67" s="185">
        <v>15039</v>
      </c>
      <c r="E67" s="113" t="s">
        <v>7</v>
      </c>
      <c r="F67" s="113"/>
      <c r="G67" s="113"/>
      <c r="H67" s="121"/>
      <c r="I67" s="115" t="s">
        <v>7</v>
      </c>
    </row>
    <row r="68" spans="1:9" ht="15" customHeight="1" outlineLevel="2">
      <c r="A68" s="110" t="s">
        <v>1305</v>
      </c>
      <c r="B68" s="111" t="s">
        <v>256</v>
      </c>
      <c r="C68" s="111"/>
      <c r="D68" s="185">
        <v>22791</v>
      </c>
      <c r="E68" s="117" t="s">
        <v>7</v>
      </c>
      <c r="F68" s="117"/>
      <c r="G68" s="117" t="s">
        <v>7</v>
      </c>
      <c r="H68" s="122"/>
      <c r="I68" s="115" t="s">
        <v>7</v>
      </c>
    </row>
    <row r="69" spans="1:9" ht="15" customHeight="1" outlineLevel="1">
      <c r="A69" s="167" t="s">
        <v>1372</v>
      </c>
      <c r="B69" s="111"/>
      <c r="C69" s="111"/>
      <c r="D69" s="185"/>
      <c r="E69" s="117">
        <f>SUBTOTAL(3,E58:E68)</f>
        <v>11</v>
      </c>
      <c r="F69" s="117">
        <f>SUBTOTAL(3,F58:F68)</f>
        <v>0</v>
      </c>
      <c r="G69" s="117">
        <f>SUBTOTAL(3,G58:G68)</f>
        <v>7</v>
      </c>
      <c r="H69" s="122"/>
      <c r="I69" s="115">
        <f>SUBTOTAL(3,I58:I68)</f>
        <v>11</v>
      </c>
    </row>
    <row r="70" spans="1:9" ht="15" customHeight="1" outlineLevel="2">
      <c r="A70" s="110" t="s">
        <v>1308</v>
      </c>
      <c r="B70" s="111" t="s">
        <v>257</v>
      </c>
      <c r="C70" s="112" t="s">
        <v>656</v>
      </c>
      <c r="D70" s="185">
        <v>31765</v>
      </c>
      <c r="E70" s="113" t="s">
        <v>7</v>
      </c>
      <c r="F70" s="113"/>
      <c r="G70" s="113"/>
      <c r="H70" s="121"/>
      <c r="I70" s="115" t="s">
        <v>7</v>
      </c>
    </row>
    <row r="71" spans="1:9" ht="15" customHeight="1" outlineLevel="2">
      <c r="A71" s="110" t="s">
        <v>1308</v>
      </c>
      <c r="B71" s="112" t="s">
        <v>654</v>
      </c>
      <c r="C71" s="112" t="s">
        <v>675</v>
      </c>
      <c r="D71" s="185">
        <v>3342</v>
      </c>
      <c r="E71" s="113" t="s">
        <v>7</v>
      </c>
      <c r="F71" s="112"/>
      <c r="G71" s="123"/>
      <c r="H71" s="112" t="s">
        <v>689</v>
      </c>
      <c r="I71" s="124" t="s">
        <v>7</v>
      </c>
    </row>
    <row r="72" spans="1:9" ht="15" customHeight="1" outlineLevel="2">
      <c r="A72" s="110" t="s">
        <v>1308</v>
      </c>
      <c r="B72" s="112" t="s">
        <v>631</v>
      </c>
      <c r="C72" s="112" t="s">
        <v>657</v>
      </c>
      <c r="D72" s="185">
        <v>14236</v>
      </c>
      <c r="E72" s="113"/>
      <c r="F72" s="112"/>
      <c r="G72" s="113" t="s">
        <v>7</v>
      </c>
      <c r="H72" s="112"/>
      <c r="I72" s="124" t="s">
        <v>444</v>
      </c>
    </row>
    <row r="73" spans="1:9" ht="15" customHeight="1" outlineLevel="2">
      <c r="A73" s="110" t="s">
        <v>1308</v>
      </c>
      <c r="B73" s="112" t="s">
        <v>616</v>
      </c>
      <c r="C73" s="112" t="s">
        <v>681</v>
      </c>
      <c r="D73" s="185">
        <v>19304</v>
      </c>
      <c r="E73" s="113" t="s">
        <v>7</v>
      </c>
      <c r="F73" s="113"/>
      <c r="G73" s="113" t="s">
        <v>7</v>
      </c>
      <c r="H73" s="121"/>
      <c r="I73" s="115" t="s">
        <v>7</v>
      </c>
    </row>
    <row r="74" spans="1:9" ht="15" customHeight="1" outlineLevel="2">
      <c r="A74" s="110" t="s">
        <v>1308</v>
      </c>
      <c r="B74" s="118" t="s">
        <v>635</v>
      </c>
      <c r="C74" s="118" t="s">
        <v>668</v>
      </c>
      <c r="D74" s="185">
        <v>28168</v>
      </c>
      <c r="E74" s="125" t="s">
        <v>7</v>
      </c>
      <c r="F74" s="125"/>
      <c r="G74" s="125"/>
      <c r="H74" s="126"/>
      <c r="I74" s="124" t="s">
        <v>7</v>
      </c>
    </row>
    <row r="75" spans="1:9" ht="15" customHeight="1" outlineLevel="2">
      <c r="A75" s="110" t="s">
        <v>1308</v>
      </c>
      <c r="B75" s="112" t="s">
        <v>634</v>
      </c>
      <c r="C75" s="112" t="s">
        <v>655</v>
      </c>
      <c r="D75" s="185">
        <v>13330</v>
      </c>
      <c r="E75" s="113"/>
      <c r="F75" s="112"/>
      <c r="G75" s="123" t="s">
        <v>7</v>
      </c>
      <c r="H75" s="112"/>
      <c r="I75" s="124" t="s">
        <v>444</v>
      </c>
    </row>
    <row r="76" spans="1:9" ht="15" customHeight="1" outlineLevel="2">
      <c r="A76" s="110" t="s">
        <v>1308</v>
      </c>
      <c r="B76" s="112" t="s">
        <v>622</v>
      </c>
      <c r="C76" s="112" t="s">
        <v>76</v>
      </c>
      <c r="D76" s="185">
        <v>15505</v>
      </c>
      <c r="E76" s="113" t="s">
        <v>7</v>
      </c>
      <c r="F76" s="113" t="s">
        <v>7</v>
      </c>
      <c r="G76" s="113" t="s">
        <v>7</v>
      </c>
      <c r="H76" s="121"/>
      <c r="I76" s="115" t="s">
        <v>7</v>
      </c>
    </row>
    <row r="77" spans="1:9" ht="15" customHeight="1" outlineLevel="2">
      <c r="A77" s="110" t="s">
        <v>1308</v>
      </c>
      <c r="B77" s="111" t="s">
        <v>132</v>
      </c>
      <c r="C77" s="112" t="s">
        <v>656</v>
      </c>
      <c r="D77" s="185">
        <v>12304</v>
      </c>
      <c r="E77" s="113" t="s">
        <v>7</v>
      </c>
      <c r="F77" s="113"/>
      <c r="G77" s="113" t="s">
        <v>7</v>
      </c>
      <c r="H77" s="121"/>
      <c r="I77" s="115" t="s">
        <v>7</v>
      </c>
    </row>
    <row r="78" spans="1:9" ht="15" customHeight="1" outlineLevel="2">
      <c r="A78" s="110" t="s">
        <v>1308</v>
      </c>
      <c r="B78" s="112" t="s">
        <v>690</v>
      </c>
      <c r="C78" s="112" t="s">
        <v>684</v>
      </c>
      <c r="D78" s="185">
        <v>5019</v>
      </c>
      <c r="E78" s="113" t="s">
        <v>7</v>
      </c>
      <c r="F78" s="112"/>
      <c r="G78" s="113"/>
      <c r="H78" s="112" t="s">
        <v>689</v>
      </c>
      <c r="I78" s="124" t="s">
        <v>7</v>
      </c>
    </row>
    <row r="79" spans="1:9" ht="15" customHeight="1" outlineLevel="2">
      <c r="A79" s="110" t="s">
        <v>1308</v>
      </c>
      <c r="B79" s="111" t="s">
        <v>258</v>
      </c>
      <c r="C79" s="112" t="s">
        <v>74</v>
      </c>
      <c r="D79" s="185">
        <v>20817</v>
      </c>
      <c r="E79" s="113" t="s">
        <v>7</v>
      </c>
      <c r="F79" s="113"/>
      <c r="G79" s="113" t="s">
        <v>7</v>
      </c>
      <c r="H79" s="121"/>
      <c r="I79" s="115" t="s">
        <v>7</v>
      </c>
    </row>
    <row r="80" spans="1:9" ht="15" customHeight="1" outlineLevel="2">
      <c r="A80" s="110" t="s">
        <v>1308</v>
      </c>
      <c r="B80" s="112" t="s">
        <v>653</v>
      </c>
      <c r="C80" s="112" t="s">
        <v>675</v>
      </c>
      <c r="D80" s="185">
        <v>6656</v>
      </c>
      <c r="E80" s="113" t="s">
        <v>7</v>
      </c>
      <c r="F80" s="112"/>
      <c r="G80" s="123"/>
      <c r="H80" s="112" t="s">
        <v>689</v>
      </c>
      <c r="I80" s="124" t="s">
        <v>7</v>
      </c>
    </row>
    <row r="81" spans="1:9" ht="15" customHeight="1" outlineLevel="2">
      <c r="A81" s="110" t="s">
        <v>1308</v>
      </c>
      <c r="B81" s="112" t="s">
        <v>615</v>
      </c>
      <c r="C81" s="112" t="s">
        <v>661</v>
      </c>
      <c r="D81" s="185">
        <v>24953</v>
      </c>
      <c r="E81" s="113" t="s">
        <v>7</v>
      </c>
      <c r="F81" s="113" t="s">
        <v>7</v>
      </c>
      <c r="G81" s="113" t="s">
        <v>7</v>
      </c>
      <c r="H81" s="121"/>
      <c r="I81" s="115" t="s">
        <v>7</v>
      </c>
    </row>
    <row r="82" spans="1:9" ht="15" customHeight="1" outlineLevel="2">
      <c r="A82" s="110" t="s">
        <v>1308</v>
      </c>
      <c r="B82" s="111" t="s">
        <v>688</v>
      </c>
      <c r="C82" s="112" t="s">
        <v>75</v>
      </c>
      <c r="D82" s="185">
        <v>14120</v>
      </c>
      <c r="E82" s="113" t="s">
        <v>7</v>
      </c>
      <c r="F82" s="113"/>
      <c r="G82" s="113" t="s">
        <v>7</v>
      </c>
      <c r="H82" s="121"/>
      <c r="I82" s="115" t="s">
        <v>7</v>
      </c>
    </row>
    <row r="83" spans="1:9" ht="15" customHeight="1" outlineLevel="2">
      <c r="A83" s="110" t="s">
        <v>1308</v>
      </c>
      <c r="B83" s="112" t="s">
        <v>637</v>
      </c>
      <c r="C83" s="112" t="s">
        <v>74</v>
      </c>
      <c r="D83" s="185">
        <v>7879</v>
      </c>
      <c r="E83" s="113" t="s">
        <v>7</v>
      </c>
      <c r="F83" s="112"/>
      <c r="G83" s="113"/>
      <c r="H83" s="112" t="s">
        <v>689</v>
      </c>
      <c r="I83" s="124" t="s">
        <v>7</v>
      </c>
    </row>
    <row r="84" spans="1:9" ht="15" customHeight="1" outlineLevel="2">
      <c r="A84" s="110" t="s">
        <v>1308</v>
      </c>
      <c r="B84" s="118" t="s">
        <v>628</v>
      </c>
      <c r="C84" s="112" t="s">
        <v>663</v>
      </c>
      <c r="D84" s="185">
        <v>18228</v>
      </c>
      <c r="E84" s="113" t="s">
        <v>7</v>
      </c>
      <c r="F84" s="113"/>
      <c r="G84" s="113" t="s">
        <v>7</v>
      </c>
      <c r="H84" s="121"/>
      <c r="I84" s="115" t="s">
        <v>7</v>
      </c>
    </row>
    <row r="85" spans="1:9" ht="15" customHeight="1" outlineLevel="2">
      <c r="A85" s="110" t="s">
        <v>1308</v>
      </c>
      <c r="B85" s="112" t="s">
        <v>645</v>
      </c>
      <c r="C85" s="112" t="s">
        <v>678</v>
      </c>
      <c r="D85" s="185">
        <v>13040</v>
      </c>
      <c r="E85" s="113"/>
      <c r="F85" s="112"/>
      <c r="G85" s="123" t="s">
        <v>7</v>
      </c>
      <c r="H85" s="112"/>
      <c r="I85" s="124" t="s">
        <v>444</v>
      </c>
    </row>
    <row r="86" spans="1:9" ht="15" customHeight="1" outlineLevel="2">
      <c r="A86" s="110" t="s">
        <v>1308</v>
      </c>
      <c r="B86" s="112" t="s">
        <v>610</v>
      </c>
      <c r="C86" s="112" t="s">
        <v>74</v>
      </c>
      <c r="D86" s="185">
        <v>6362</v>
      </c>
      <c r="E86" s="113" t="s">
        <v>7</v>
      </c>
      <c r="F86" s="112"/>
      <c r="G86" s="113"/>
      <c r="H86" s="112" t="s">
        <v>689</v>
      </c>
      <c r="I86" s="124" t="s">
        <v>7</v>
      </c>
    </row>
    <row r="87" spans="1:9" ht="15" customHeight="1" outlineLevel="2">
      <c r="A87" s="110" t="s">
        <v>1308</v>
      </c>
      <c r="B87" s="112" t="s">
        <v>625</v>
      </c>
      <c r="C87" s="112" t="s">
        <v>77</v>
      </c>
      <c r="D87" s="185">
        <v>18720</v>
      </c>
      <c r="E87" s="113" t="s">
        <v>7</v>
      </c>
      <c r="F87" s="113"/>
      <c r="G87" s="113" t="s">
        <v>7</v>
      </c>
      <c r="H87" s="121"/>
      <c r="I87" s="115" t="s">
        <v>7</v>
      </c>
    </row>
    <row r="88" spans="1:9" ht="15" customHeight="1" outlineLevel="2">
      <c r="A88" s="110" t="s">
        <v>1308</v>
      </c>
      <c r="B88" s="112" t="s">
        <v>683</v>
      </c>
      <c r="C88" s="112" t="s">
        <v>79</v>
      </c>
      <c r="D88" s="185">
        <v>6220</v>
      </c>
      <c r="E88" s="113"/>
      <c r="F88" s="113"/>
      <c r="G88" s="113"/>
      <c r="H88" s="113" t="s">
        <v>448</v>
      </c>
      <c r="I88" s="115" t="s">
        <v>7</v>
      </c>
    </row>
    <row r="89" spans="1:9" ht="15" customHeight="1" outlineLevel="2">
      <c r="A89" s="110" t="s">
        <v>1308</v>
      </c>
      <c r="B89" s="112" t="s">
        <v>687</v>
      </c>
      <c r="C89" s="112" t="s">
        <v>674</v>
      </c>
      <c r="D89" s="185">
        <v>28310</v>
      </c>
      <c r="E89" s="113"/>
      <c r="F89" s="113"/>
      <c r="G89" s="113"/>
      <c r="H89" s="113" t="s">
        <v>448</v>
      </c>
      <c r="I89" s="115" t="s">
        <v>7</v>
      </c>
    </row>
    <row r="90" spans="1:9" ht="15" customHeight="1" outlineLevel="2">
      <c r="A90" s="110" t="s">
        <v>1308</v>
      </c>
      <c r="B90" s="112" t="s">
        <v>598</v>
      </c>
      <c r="C90" s="112" t="s">
        <v>74</v>
      </c>
      <c r="D90" s="185">
        <v>40704</v>
      </c>
      <c r="E90" s="113"/>
      <c r="F90" s="113"/>
      <c r="G90" s="113"/>
      <c r="H90" s="113" t="s">
        <v>448</v>
      </c>
      <c r="I90" s="115" t="s">
        <v>7</v>
      </c>
    </row>
    <row r="91" spans="1:9" ht="15" customHeight="1" outlineLevel="2">
      <c r="A91" s="110" t="s">
        <v>1308</v>
      </c>
      <c r="B91" s="112" t="s">
        <v>599</v>
      </c>
      <c r="C91" s="112" t="s">
        <v>665</v>
      </c>
      <c r="D91" s="185">
        <v>11254</v>
      </c>
      <c r="E91" s="113"/>
      <c r="F91" s="113"/>
      <c r="G91" s="113"/>
      <c r="H91" s="113" t="s">
        <v>448</v>
      </c>
      <c r="I91" s="115" t="s">
        <v>444</v>
      </c>
    </row>
    <row r="92" spans="1:9" ht="15" customHeight="1" outlineLevel="2">
      <c r="A92" s="110" t="s">
        <v>1308</v>
      </c>
      <c r="B92" s="112" t="s">
        <v>603</v>
      </c>
      <c r="C92" s="112" t="s">
        <v>680</v>
      </c>
      <c r="D92" s="185">
        <v>34928</v>
      </c>
      <c r="E92" s="113"/>
      <c r="F92" s="113"/>
      <c r="G92" s="113"/>
      <c r="H92" s="113" t="s">
        <v>448</v>
      </c>
      <c r="I92" s="115" t="s">
        <v>444</v>
      </c>
    </row>
    <row r="93" spans="1:9" ht="15" customHeight="1" outlineLevel="2">
      <c r="A93" s="110" t="s">
        <v>1308</v>
      </c>
      <c r="B93" s="112" t="s">
        <v>600</v>
      </c>
      <c r="C93" s="112" t="s">
        <v>661</v>
      </c>
      <c r="D93" s="185">
        <v>14758</v>
      </c>
      <c r="E93" s="113"/>
      <c r="F93" s="113" t="s">
        <v>7</v>
      </c>
      <c r="G93" s="113"/>
      <c r="H93" s="113" t="s">
        <v>448</v>
      </c>
      <c r="I93" s="115" t="s">
        <v>444</v>
      </c>
    </row>
    <row r="94" spans="1:9" ht="15" customHeight="1" outlineLevel="2">
      <c r="A94" s="110" t="s">
        <v>1308</v>
      </c>
      <c r="B94" s="112" t="s">
        <v>686</v>
      </c>
      <c r="C94" s="112" t="s">
        <v>659</v>
      </c>
      <c r="D94" s="185">
        <v>29793</v>
      </c>
      <c r="E94" s="113"/>
      <c r="F94" s="113"/>
      <c r="G94" s="113"/>
      <c r="H94" s="113" t="s">
        <v>448</v>
      </c>
      <c r="I94" s="115" t="s">
        <v>7</v>
      </c>
    </row>
    <row r="95" spans="1:9" ht="15" customHeight="1" outlineLevel="2">
      <c r="A95" s="110" t="s">
        <v>1308</v>
      </c>
      <c r="B95" s="112" t="s">
        <v>601</v>
      </c>
      <c r="C95" s="112" t="s">
        <v>660</v>
      </c>
      <c r="D95" s="185">
        <v>150441</v>
      </c>
      <c r="E95" s="113"/>
      <c r="F95" s="113"/>
      <c r="G95" s="113"/>
      <c r="H95" s="113" t="s">
        <v>448</v>
      </c>
      <c r="I95" s="115" t="s">
        <v>7</v>
      </c>
    </row>
    <row r="96" spans="1:9" ht="15" customHeight="1" outlineLevel="2">
      <c r="A96" s="110" t="s">
        <v>1308</v>
      </c>
      <c r="B96" s="112" t="s">
        <v>602</v>
      </c>
      <c r="C96" s="112" t="s">
        <v>79</v>
      </c>
      <c r="D96" s="185">
        <v>51199</v>
      </c>
      <c r="E96" s="113"/>
      <c r="F96" s="113"/>
      <c r="G96" s="113"/>
      <c r="H96" s="113" t="s">
        <v>448</v>
      </c>
      <c r="I96" s="115" t="s">
        <v>7</v>
      </c>
    </row>
    <row r="97" spans="1:9" ht="15" customHeight="1" outlineLevel="2">
      <c r="A97" s="110" t="s">
        <v>1308</v>
      </c>
      <c r="B97" s="112" t="s">
        <v>613</v>
      </c>
      <c r="C97" s="112" t="s">
        <v>662</v>
      </c>
      <c r="D97" s="185">
        <v>13380</v>
      </c>
      <c r="E97" s="113" t="s">
        <v>7</v>
      </c>
      <c r="F97" s="113"/>
      <c r="G97" s="113" t="s">
        <v>7</v>
      </c>
      <c r="H97" s="121"/>
      <c r="I97" s="115" t="s">
        <v>7</v>
      </c>
    </row>
    <row r="98" spans="1:9" ht="15" customHeight="1" outlineLevel="2">
      <c r="A98" s="110" t="s">
        <v>1308</v>
      </c>
      <c r="B98" s="111" t="s">
        <v>259</v>
      </c>
      <c r="C98" s="112" t="s">
        <v>76</v>
      </c>
      <c r="D98" s="185">
        <v>24813</v>
      </c>
      <c r="E98" s="113" t="s">
        <v>7</v>
      </c>
      <c r="F98" s="113"/>
      <c r="G98" s="113" t="s">
        <v>7</v>
      </c>
      <c r="H98" s="121"/>
      <c r="I98" s="115" t="s">
        <v>7</v>
      </c>
    </row>
    <row r="99" spans="1:9" ht="15" customHeight="1" outlineLevel="2">
      <c r="A99" s="110" t="s">
        <v>1308</v>
      </c>
      <c r="B99" s="112" t="s">
        <v>640</v>
      </c>
      <c r="C99" s="112" t="s">
        <v>684</v>
      </c>
      <c r="D99" s="185">
        <v>10770</v>
      </c>
      <c r="E99" s="112"/>
      <c r="F99" s="112"/>
      <c r="G99" s="113" t="s">
        <v>7</v>
      </c>
      <c r="H99" s="112"/>
      <c r="I99" s="124" t="s">
        <v>444</v>
      </c>
    </row>
    <row r="100" spans="1:9" ht="15" customHeight="1" outlineLevel="2">
      <c r="A100" s="110" t="s">
        <v>1308</v>
      </c>
      <c r="B100" s="111" t="s">
        <v>133</v>
      </c>
      <c r="C100" s="112" t="s">
        <v>668</v>
      </c>
      <c r="D100" s="185">
        <v>10755</v>
      </c>
      <c r="E100" s="113" t="s">
        <v>7</v>
      </c>
      <c r="F100" s="113"/>
      <c r="G100" s="113" t="s">
        <v>7</v>
      </c>
      <c r="H100" s="121"/>
      <c r="I100" s="115" t="s">
        <v>7</v>
      </c>
    </row>
    <row r="101" spans="1:9" ht="15" customHeight="1" outlineLevel="2">
      <c r="A101" s="110" t="s">
        <v>1308</v>
      </c>
      <c r="B101" s="111" t="s">
        <v>260</v>
      </c>
      <c r="C101" s="112" t="s">
        <v>74</v>
      </c>
      <c r="D101" s="185">
        <v>25938</v>
      </c>
      <c r="E101" s="113" t="s">
        <v>7</v>
      </c>
      <c r="F101" s="113"/>
      <c r="G101" s="113"/>
      <c r="H101" s="121"/>
      <c r="I101" s="115" t="s">
        <v>7</v>
      </c>
    </row>
    <row r="102" spans="1:9" ht="15" customHeight="1" outlineLevel="2">
      <c r="A102" s="110" t="s">
        <v>1308</v>
      </c>
      <c r="B102" s="111" t="s">
        <v>134</v>
      </c>
      <c r="C102" s="112" t="s">
        <v>655</v>
      </c>
      <c r="D102" s="185">
        <v>11037</v>
      </c>
      <c r="E102" s="113" t="s">
        <v>7</v>
      </c>
      <c r="F102" s="113"/>
      <c r="G102" s="113" t="s">
        <v>7</v>
      </c>
      <c r="H102" s="121"/>
      <c r="I102" s="115" t="s">
        <v>7</v>
      </c>
    </row>
    <row r="103" spans="1:9" ht="15" customHeight="1" outlineLevel="2">
      <c r="A103" s="110" t="s">
        <v>1308</v>
      </c>
      <c r="B103" s="111" t="s">
        <v>261</v>
      </c>
      <c r="C103" s="112" t="s">
        <v>78</v>
      </c>
      <c r="D103" s="185">
        <v>21453</v>
      </c>
      <c r="E103" s="113" t="s">
        <v>7</v>
      </c>
      <c r="F103" s="113"/>
      <c r="G103" s="113" t="s">
        <v>7</v>
      </c>
      <c r="H103" s="121"/>
      <c r="I103" s="115" t="s">
        <v>7</v>
      </c>
    </row>
    <row r="104" spans="1:9" ht="15" customHeight="1" outlineLevel="2">
      <c r="A104" s="110" t="s">
        <v>1308</v>
      </c>
      <c r="B104" s="111" t="s">
        <v>135</v>
      </c>
      <c r="C104" s="112" t="s">
        <v>73</v>
      </c>
      <c r="D104" s="185">
        <v>13352</v>
      </c>
      <c r="E104" s="113" t="s">
        <v>7</v>
      </c>
      <c r="F104" s="113"/>
      <c r="G104" s="113" t="s">
        <v>7</v>
      </c>
      <c r="H104" s="121"/>
      <c r="I104" s="115" t="s">
        <v>7</v>
      </c>
    </row>
    <row r="105" spans="1:9" ht="15" customHeight="1" outlineLevel="2">
      <c r="A105" s="110" t="s">
        <v>1308</v>
      </c>
      <c r="B105" s="112" t="s">
        <v>647</v>
      </c>
      <c r="C105" s="112" t="s">
        <v>676</v>
      </c>
      <c r="D105" s="185">
        <v>18351</v>
      </c>
      <c r="E105" s="113"/>
      <c r="F105" s="112"/>
      <c r="G105" s="123" t="s">
        <v>7</v>
      </c>
      <c r="H105" s="112"/>
      <c r="I105" s="124" t="s">
        <v>444</v>
      </c>
    </row>
    <row r="106" spans="1:9" ht="15" customHeight="1" outlineLevel="2">
      <c r="A106" s="110" t="s">
        <v>1308</v>
      </c>
      <c r="B106" s="111" t="s">
        <v>262</v>
      </c>
      <c r="C106" s="112" t="s">
        <v>663</v>
      </c>
      <c r="D106" s="185">
        <v>42108</v>
      </c>
      <c r="E106" s="113" t="s">
        <v>7</v>
      </c>
      <c r="F106" s="113"/>
      <c r="G106" s="113"/>
      <c r="H106" s="121"/>
      <c r="I106" s="115" t="s">
        <v>7</v>
      </c>
    </row>
    <row r="107" spans="1:9" ht="15" customHeight="1" outlineLevel="2">
      <c r="A107" s="110" t="s">
        <v>1308</v>
      </c>
      <c r="B107" s="112" t="s">
        <v>652</v>
      </c>
      <c r="C107" s="112" t="s">
        <v>675</v>
      </c>
      <c r="D107" s="185">
        <v>4123</v>
      </c>
      <c r="E107" s="113" t="s">
        <v>7</v>
      </c>
      <c r="F107" s="112"/>
      <c r="G107" s="123"/>
      <c r="H107" s="112" t="s">
        <v>689</v>
      </c>
      <c r="I107" s="124" t="s">
        <v>7</v>
      </c>
    </row>
    <row r="108" spans="1:9" ht="15" customHeight="1" outlineLevel="2">
      <c r="A108" s="110" t="s">
        <v>1308</v>
      </c>
      <c r="B108" s="112" t="s">
        <v>1420</v>
      </c>
      <c r="C108" s="112" t="s">
        <v>78</v>
      </c>
      <c r="D108" s="185">
        <v>10334</v>
      </c>
      <c r="E108" s="113" t="s">
        <v>7</v>
      </c>
      <c r="F108" s="113"/>
      <c r="G108" s="113" t="s">
        <v>7</v>
      </c>
      <c r="H108" s="121"/>
      <c r="I108" s="115" t="s">
        <v>7</v>
      </c>
    </row>
    <row r="109" spans="1:9" ht="15" customHeight="1" outlineLevel="2">
      <c r="A109" s="110" t="s">
        <v>1308</v>
      </c>
      <c r="B109" s="112" t="s">
        <v>137</v>
      </c>
      <c r="C109" s="112" t="s">
        <v>78</v>
      </c>
      <c r="D109" s="185">
        <v>10588</v>
      </c>
      <c r="E109" s="113" t="s">
        <v>7</v>
      </c>
      <c r="F109" s="113"/>
      <c r="G109" s="113" t="s">
        <v>7</v>
      </c>
      <c r="H109" s="121"/>
      <c r="I109" s="115" t="s">
        <v>7</v>
      </c>
    </row>
    <row r="110" spans="1:9" ht="15" customHeight="1" outlineLevel="2">
      <c r="A110" s="110" t="s">
        <v>1308</v>
      </c>
      <c r="B110" s="112" t="s">
        <v>646</v>
      </c>
      <c r="C110" s="112" t="s">
        <v>670</v>
      </c>
      <c r="D110" s="185">
        <v>15002</v>
      </c>
      <c r="E110" s="113"/>
      <c r="F110" s="113"/>
      <c r="G110" s="113" t="s">
        <v>7</v>
      </c>
      <c r="H110" s="121"/>
      <c r="I110" s="115" t="s">
        <v>444</v>
      </c>
    </row>
    <row r="111" spans="1:9" ht="15" customHeight="1" outlineLevel="2">
      <c r="A111" s="110" t="s">
        <v>1308</v>
      </c>
      <c r="B111" s="112" t="s">
        <v>633</v>
      </c>
      <c r="C111" s="112" t="s">
        <v>74</v>
      </c>
      <c r="D111" s="185">
        <v>23067</v>
      </c>
      <c r="E111" s="113" t="s">
        <v>7</v>
      </c>
      <c r="F111" s="113"/>
      <c r="G111" s="113"/>
      <c r="H111" s="121"/>
      <c r="I111" s="115" t="s">
        <v>7</v>
      </c>
    </row>
    <row r="112" spans="1:9" ht="15" customHeight="1" outlineLevel="2">
      <c r="A112" s="110" t="s">
        <v>1308</v>
      </c>
      <c r="B112" s="112" t="s">
        <v>263</v>
      </c>
      <c r="C112" s="112" t="s">
        <v>658</v>
      </c>
      <c r="D112" s="185">
        <v>23647</v>
      </c>
      <c r="E112" s="113" t="s">
        <v>7</v>
      </c>
      <c r="F112" s="113"/>
      <c r="G112" s="113" t="s">
        <v>7</v>
      </c>
      <c r="H112" s="121"/>
      <c r="I112" s="115" t="s">
        <v>7</v>
      </c>
    </row>
    <row r="113" spans="1:9" ht="15" customHeight="1" outlineLevel="2">
      <c r="A113" s="110" t="s">
        <v>1308</v>
      </c>
      <c r="B113" s="112" t="s">
        <v>626</v>
      </c>
      <c r="C113" s="112" t="s">
        <v>660</v>
      </c>
      <c r="D113" s="185">
        <v>16330</v>
      </c>
      <c r="E113" s="113"/>
      <c r="F113" s="113"/>
      <c r="G113" s="113" t="s">
        <v>7</v>
      </c>
      <c r="H113" s="121"/>
      <c r="I113" s="115" t="s">
        <v>444</v>
      </c>
    </row>
    <row r="114" spans="1:9" ht="15" customHeight="1" outlineLevel="2">
      <c r="A114" s="110" t="s">
        <v>1308</v>
      </c>
      <c r="B114" s="112" t="s">
        <v>644</v>
      </c>
      <c r="C114" s="112" t="s">
        <v>679</v>
      </c>
      <c r="D114" s="185">
        <v>11324</v>
      </c>
      <c r="E114" s="113"/>
      <c r="F114" s="113"/>
      <c r="G114" s="113" t="s">
        <v>7</v>
      </c>
      <c r="H114" s="121"/>
      <c r="I114" s="115" t="s">
        <v>444</v>
      </c>
    </row>
    <row r="115" spans="1:9" ht="15" customHeight="1" outlineLevel="2">
      <c r="A115" s="110" t="s">
        <v>1308</v>
      </c>
      <c r="B115" s="112" t="s">
        <v>138</v>
      </c>
      <c r="C115" s="112" t="s">
        <v>662</v>
      </c>
      <c r="D115" s="185">
        <v>13544</v>
      </c>
      <c r="E115" s="113" t="s">
        <v>7</v>
      </c>
      <c r="F115" s="113"/>
      <c r="G115" s="113" t="s">
        <v>7</v>
      </c>
      <c r="H115" s="121"/>
      <c r="I115" s="115" t="s">
        <v>7</v>
      </c>
    </row>
    <row r="116" spans="1:9" ht="15" customHeight="1" outlineLevel="2">
      <c r="A116" s="110" t="s">
        <v>1308</v>
      </c>
      <c r="B116" s="112" t="s">
        <v>605</v>
      </c>
      <c r="C116" s="112" t="s">
        <v>660</v>
      </c>
      <c r="D116" s="185">
        <v>12874</v>
      </c>
      <c r="E116" s="113"/>
      <c r="F116" s="113"/>
      <c r="G116" s="113" t="s">
        <v>7</v>
      </c>
      <c r="H116" s="121"/>
      <c r="I116" s="115" t="s">
        <v>444</v>
      </c>
    </row>
    <row r="117" spans="1:9" ht="15" customHeight="1" outlineLevel="2">
      <c r="A117" s="110" t="s">
        <v>1308</v>
      </c>
      <c r="B117" s="112" t="s">
        <v>139</v>
      </c>
      <c r="C117" s="112" t="s">
        <v>662</v>
      </c>
      <c r="D117" s="185">
        <v>11382</v>
      </c>
      <c r="E117" s="113" t="s">
        <v>7</v>
      </c>
      <c r="F117" s="113"/>
      <c r="G117" s="113" t="s">
        <v>7</v>
      </c>
      <c r="H117" s="121"/>
      <c r="I117" s="115" t="s">
        <v>7</v>
      </c>
    </row>
    <row r="118" spans="1:9" ht="15" customHeight="1" outlineLevel="2">
      <c r="A118" s="110" t="s">
        <v>1308</v>
      </c>
      <c r="B118" s="112" t="s">
        <v>140</v>
      </c>
      <c r="C118" s="112" t="s">
        <v>656</v>
      </c>
      <c r="D118" s="185">
        <v>12424</v>
      </c>
      <c r="E118" s="113" t="s">
        <v>7</v>
      </c>
      <c r="F118" s="113"/>
      <c r="G118" s="113" t="s">
        <v>7</v>
      </c>
      <c r="H118" s="121"/>
      <c r="I118" s="115" t="s">
        <v>7</v>
      </c>
    </row>
    <row r="119" spans="1:9" ht="15" customHeight="1" outlineLevel="2">
      <c r="A119" s="110" t="s">
        <v>1308</v>
      </c>
      <c r="B119" s="112" t="s">
        <v>623</v>
      </c>
      <c r="C119" s="112" t="s">
        <v>666</v>
      </c>
      <c r="D119" s="185">
        <v>12328</v>
      </c>
      <c r="E119" s="113" t="s">
        <v>7</v>
      </c>
      <c r="F119" s="113"/>
      <c r="G119" s="113" t="s">
        <v>7</v>
      </c>
      <c r="H119" s="121"/>
      <c r="I119" s="115" t="s">
        <v>7</v>
      </c>
    </row>
    <row r="120" spans="1:9" ht="15" customHeight="1" outlineLevel="2">
      <c r="A120" s="110" t="s">
        <v>1308</v>
      </c>
      <c r="B120" s="112" t="s">
        <v>141</v>
      </c>
      <c r="C120" s="112" t="s">
        <v>74</v>
      </c>
      <c r="D120" s="185">
        <v>11541</v>
      </c>
      <c r="E120" s="113" t="s">
        <v>7</v>
      </c>
      <c r="F120" s="113"/>
      <c r="G120" s="113" t="s">
        <v>7</v>
      </c>
      <c r="H120" s="121"/>
      <c r="I120" s="115" t="s">
        <v>7</v>
      </c>
    </row>
    <row r="121" spans="1:9" ht="15" customHeight="1" outlineLevel="2">
      <c r="A121" s="110" t="s">
        <v>1308</v>
      </c>
      <c r="B121" s="112" t="s">
        <v>619</v>
      </c>
      <c r="C121" s="112" t="s">
        <v>681</v>
      </c>
      <c r="D121" s="185">
        <v>15120</v>
      </c>
      <c r="E121" s="113" t="s">
        <v>7</v>
      </c>
      <c r="F121" s="113"/>
      <c r="G121" s="113" t="s">
        <v>7</v>
      </c>
      <c r="H121" s="121"/>
      <c r="I121" s="115" t="s">
        <v>7</v>
      </c>
    </row>
    <row r="122" spans="1:9" ht="15" customHeight="1" outlineLevel="2">
      <c r="A122" s="110" t="s">
        <v>1308</v>
      </c>
      <c r="B122" s="112" t="s">
        <v>641</v>
      </c>
      <c r="C122" s="112" t="s">
        <v>669</v>
      </c>
      <c r="D122" s="185">
        <v>18023</v>
      </c>
      <c r="E122" s="113"/>
      <c r="F122" s="113"/>
      <c r="G122" s="113" t="s">
        <v>7</v>
      </c>
      <c r="H122" s="121"/>
      <c r="I122" s="115" t="s">
        <v>444</v>
      </c>
    </row>
    <row r="123" spans="1:9" ht="15" customHeight="1" outlineLevel="2">
      <c r="A123" s="110" t="s">
        <v>1308</v>
      </c>
      <c r="B123" s="112" t="s">
        <v>264</v>
      </c>
      <c r="C123" s="112" t="s">
        <v>76</v>
      </c>
      <c r="D123" s="185">
        <v>24531</v>
      </c>
      <c r="E123" s="113" t="s">
        <v>7</v>
      </c>
      <c r="F123" s="113"/>
      <c r="G123" s="113" t="s">
        <v>7</v>
      </c>
      <c r="H123" s="121"/>
      <c r="I123" s="115" t="s">
        <v>7</v>
      </c>
    </row>
    <row r="124" spans="1:9" ht="15" customHeight="1" outlineLevel="2">
      <c r="A124" s="110" t="s">
        <v>1308</v>
      </c>
      <c r="B124" s="112" t="s">
        <v>265</v>
      </c>
      <c r="C124" s="112" t="s">
        <v>655</v>
      </c>
      <c r="D124" s="185">
        <v>42819</v>
      </c>
      <c r="E124" s="113" t="s">
        <v>7</v>
      </c>
      <c r="F124" s="113"/>
      <c r="G124" s="113"/>
      <c r="H124" s="121"/>
      <c r="I124" s="115" t="s">
        <v>7</v>
      </c>
    </row>
    <row r="125" spans="1:9" ht="15" customHeight="1" outlineLevel="2">
      <c r="A125" s="110" t="s">
        <v>1308</v>
      </c>
      <c r="B125" s="112" t="s">
        <v>648</v>
      </c>
      <c r="C125" s="112" t="s">
        <v>78</v>
      </c>
      <c r="D125" s="185">
        <v>11768</v>
      </c>
      <c r="E125" s="113"/>
      <c r="F125" s="113"/>
      <c r="G125" s="113" t="s">
        <v>7</v>
      </c>
      <c r="H125" s="121"/>
      <c r="I125" s="115" t="s">
        <v>444</v>
      </c>
    </row>
    <row r="126" spans="1:9" ht="15" customHeight="1" outlineLevel="2">
      <c r="A126" s="110" t="s">
        <v>1308</v>
      </c>
      <c r="B126" s="112" t="s">
        <v>627</v>
      </c>
      <c r="C126" s="112" t="s">
        <v>668</v>
      </c>
      <c r="D126" s="185">
        <v>13058</v>
      </c>
      <c r="E126" s="113"/>
      <c r="F126" s="113"/>
      <c r="G126" s="113" t="s">
        <v>7</v>
      </c>
      <c r="H126" s="121"/>
      <c r="I126" s="115" t="s">
        <v>444</v>
      </c>
    </row>
    <row r="127" spans="1:9" ht="15" customHeight="1" outlineLevel="2">
      <c r="A127" s="110" t="s">
        <v>1308</v>
      </c>
      <c r="B127" s="112" t="s">
        <v>604</v>
      </c>
      <c r="C127" s="112" t="s">
        <v>659</v>
      </c>
      <c r="D127" s="185">
        <v>14276</v>
      </c>
      <c r="E127" s="113"/>
      <c r="F127" s="113"/>
      <c r="G127" s="113" t="s">
        <v>7</v>
      </c>
      <c r="H127" s="121"/>
      <c r="I127" s="115" t="s">
        <v>444</v>
      </c>
    </row>
    <row r="128" spans="1:9" ht="15" customHeight="1" outlineLevel="2">
      <c r="A128" s="110" t="s">
        <v>1308</v>
      </c>
      <c r="B128" s="112" t="s">
        <v>142</v>
      </c>
      <c r="C128" s="112" t="s">
        <v>75</v>
      </c>
      <c r="D128" s="185">
        <v>12707</v>
      </c>
      <c r="E128" s="113" t="s">
        <v>7</v>
      </c>
      <c r="F128" s="113"/>
      <c r="G128" s="113" t="s">
        <v>7</v>
      </c>
      <c r="H128" s="121"/>
      <c r="I128" s="115" t="s">
        <v>7</v>
      </c>
    </row>
    <row r="129" spans="1:9" ht="15" customHeight="1" outlineLevel="2">
      <c r="A129" s="110" t="s">
        <v>1308</v>
      </c>
      <c r="B129" s="112" t="s">
        <v>632</v>
      </c>
      <c r="C129" s="112" t="s">
        <v>74</v>
      </c>
      <c r="D129" s="185">
        <v>18510</v>
      </c>
      <c r="E129" s="113" t="s">
        <v>7</v>
      </c>
      <c r="F129" s="113"/>
      <c r="G129" s="113"/>
      <c r="H129" s="121"/>
      <c r="I129" s="115" t="s">
        <v>7</v>
      </c>
    </row>
    <row r="130" spans="1:9" ht="15" customHeight="1" outlineLevel="2">
      <c r="A130" s="110" t="s">
        <v>1308</v>
      </c>
      <c r="B130" s="112" t="s">
        <v>143</v>
      </c>
      <c r="C130" s="112" t="s">
        <v>662</v>
      </c>
      <c r="D130" s="185">
        <v>11014</v>
      </c>
      <c r="E130" s="113" t="s">
        <v>7</v>
      </c>
      <c r="F130" s="113"/>
      <c r="G130" s="113" t="s">
        <v>7</v>
      </c>
      <c r="H130" s="121"/>
      <c r="I130" s="115" t="s">
        <v>7</v>
      </c>
    </row>
    <row r="131" spans="1:9" ht="15" customHeight="1" outlineLevel="2">
      <c r="A131" s="110" t="s">
        <v>1308</v>
      </c>
      <c r="B131" s="112" t="s">
        <v>691</v>
      </c>
      <c r="C131" s="112" t="s">
        <v>74</v>
      </c>
      <c r="D131" s="185">
        <v>77519</v>
      </c>
      <c r="E131" s="113" t="s">
        <v>7</v>
      </c>
      <c r="F131" s="113"/>
      <c r="G131" s="113"/>
      <c r="H131" s="121"/>
      <c r="I131" s="115" t="s">
        <v>7</v>
      </c>
    </row>
    <row r="132" spans="1:9" ht="15" customHeight="1" outlineLevel="2">
      <c r="A132" s="110" t="s">
        <v>1308</v>
      </c>
      <c r="B132" s="112" t="s">
        <v>630</v>
      </c>
      <c r="C132" s="112" t="s">
        <v>659</v>
      </c>
      <c r="D132" s="185">
        <v>10234</v>
      </c>
      <c r="E132" s="113"/>
      <c r="F132" s="113"/>
      <c r="G132" s="113" t="s">
        <v>7</v>
      </c>
      <c r="H132" s="121"/>
      <c r="I132" s="115" t="s">
        <v>444</v>
      </c>
    </row>
    <row r="133" spans="1:9" ht="15" customHeight="1" outlineLevel="2">
      <c r="A133" s="110" t="s">
        <v>1308</v>
      </c>
      <c r="B133" s="112" t="s">
        <v>144</v>
      </c>
      <c r="C133" s="112" t="s">
        <v>671</v>
      </c>
      <c r="D133" s="185">
        <v>10224</v>
      </c>
      <c r="E133" s="113" t="s">
        <v>7</v>
      </c>
      <c r="F133" s="113"/>
      <c r="G133" s="113" t="s">
        <v>7</v>
      </c>
      <c r="H133" s="121"/>
      <c r="I133" s="115" t="s">
        <v>7</v>
      </c>
    </row>
    <row r="134" spans="1:9" ht="15" customHeight="1" outlineLevel="2">
      <c r="A134" s="110" t="s">
        <v>1308</v>
      </c>
      <c r="B134" s="112" t="s">
        <v>643</v>
      </c>
      <c r="C134" s="112" t="s">
        <v>659</v>
      </c>
      <c r="D134" s="185">
        <v>16714</v>
      </c>
      <c r="E134" s="113"/>
      <c r="F134" s="113"/>
      <c r="G134" s="113" t="s">
        <v>7</v>
      </c>
      <c r="H134" s="121"/>
      <c r="I134" s="115" t="s">
        <v>444</v>
      </c>
    </row>
    <row r="135" spans="1:9" ht="15" customHeight="1" outlineLevel="2">
      <c r="A135" s="110" t="s">
        <v>1308</v>
      </c>
      <c r="B135" s="112" t="s">
        <v>638</v>
      </c>
      <c r="C135" s="112" t="s">
        <v>655</v>
      </c>
      <c r="D135" s="185">
        <v>13022</v>
      </c>
      <c r="E135" s="113"/>
      <c r="F135" s="113"/>
      <c r="G135" s="113" t="s">
        <v>7</v>
      </c>
      <c r="H135" s="121"/>
      <c r="I135" s="115" t="s">
        <v>444</v>
      </c>
    </row>
    <row r="136" spans="1:9" ht="15" customHeight="1" outlineLevel="2">
      <c r="A136" s="110" t="s">
        <v>1308</v>
      </c>
      <c r="B136" s="112" t="s">
        <v>266</v>
      </c>
      <c r="C136" s="112" t="s">
        <v>671</v>
      </c>
      <c r="D136" s="185">
        <v>20675</v>
      </c>
      <c r="E136" s="113"/>
      <c r="F136" s="113"/>
      <c r="G136" s="113" t="s">
        <v>7</v>
      </c>
      <c r="H136" s="121"/>
      <c r="I136" s="115" t="s">
        <v>444</v>
      </c>
    </row>
    <row r="137" spans="1:9" ht="15" customHeight="1" outlineLevel="2">
      <c r="A137" s="110" t="s">
        <v>1308</v>
      </c>
      <c r="B137" s="112" t="s">
        <v>612</v>
      </c>
      <c r="C137" s="112" t="s">
        <v>662</v>
      </c>
      <c r="D137" s="185">
        <v>14494</v>
      </c>
      <c r="E137" s="113" t="s">
        <v>7</v>
      </c>
      <c r="F137" s="113"/>
      <c r="G137" s="113" t="s">
        <v>7</v>
      </c>
      <c r="H137" s="121"/>
      <c r="I137" s="115" t="s">
        <v>7</v>
      </c>
    </row>
    <row r="138" spans="1:9" ht="15" customHeight="1" outlineLevel="2">
      <c r="A138" s="110" t="s">
        <v>1308</v>
      </c>
      <c r="B138" s="112" t="s">
        <v>267</v>
      </c>
      <c r="C138" s="112" t="s">
        <v>671</v>
      </c>
      <c r="D138" s="185">
        <v>20413</v>
      </c>
      <c r="E138" s="113"/>
      <c r="F138" s="113"/>
      <c r="G138" s="113" t="s">
        <v>7</v>
      </c>
      <c r="H138" s="121"/>
      <c r="I138" s="115" t="s">
        <v>444</v>
      </c>
    </row>
    <row r="139" spans="1:9" ht="15" customHeight="1" outlineLevel="2">
      <c r="A139" s="110" t="s">
        <v>1308</v>
      </c>
      <c r="B139" s="112" t="s">
        <v>639</v>
      </c>
      <c r="C139" s="112" t="s">
        <v>684</v>
      </c>
      <c r="D139" s="185">
        <v>14304</v>
      </c>
      <c r="E139" s="113" t="s">
        <v>7</v>
      </c>
      <c r="F139" s="113"/>
      <c r="G139" s="113"/>
      <c r="H139" s="121"/>
      <c r="I139" s="115" t="s">
        <v>7</v>
      </c>
    </row>
    <row r="140" spans="1:9" ht="15" customHeight="1" outlineLevel="2">
      <c r="A140" s="110" t="s">
        <v>1308</v>
      </c>
      <c r="B140" s="112" t="s">
        <v>145</v>
      </c>
      <c r="C140" s="112" t="s">
        <v>663</v>
      </c>
      <c r="D140" s="185">
        <v>10389</v>
      </c>
      <c r="E140" s="113" t="s">
        <v>7</v>
      </c>
      <c r="F140" s="113"/>
      <c r="G140" s="113" t="s">
        <v>7</v>
      </c>
      <c r="H140" s="121"/>
      <c r="I140" s="115" t="s">
        <v>7</v>
      </c>
    </row>
    <row r="141" spans="1:9" ht="15" customHeight="1" outlineLevel="2">
      <c r="A141" s="110" t="s">
        <v>1308</v>
      </c>
      <c r="B141" s="112" t="s">
        <v>636</v>
      </c>
      <c r="C141" s="112" t="s">
        <v>660</v>
      </c>
      <c r="D141" s="185">
        <v>17560</v>
      </c>
      <c r="E141" s="113"/>
      <c r="F141" s="113"/>
      <c r="G141" s="113" t="s">
        <v>7</v>
      </c>
      <c r="H141" s="121"/>
      <c r="I141" s="115" t="s">
        <v>444</v>
      </c>
    </row>
    <row r="142" spans="1:9" ht="15" customHeight="1" outlineLevel="2">
      <c r="A142" s="110" t="s">
        <v>1308</v>
      </c>
      <c r="B142" s="112" t="s">
        <v>268</v>
      </c>
      <c r="C142" s="112" t="s">
        <v>657</v>
      </c>
      <c r="D142" s="185">
        <v>20292</v>
      </c>
      <c r="E142" s="113"/>
      <c r="F142" s="113"/>
      <c r="G142" s="113" t="s">
        <v>7</v>
      </c>
      <c r="H142" s="121"/>
      <c r="I142" s="115" t="s">
        <v>444</v>
      </c>
    </row>
    <row r="143" spans="1:9" ht="15" customHeight="1" outlineLevel="2">
      <c r="A143" s="110" t="s">
        <v>1308</v>
      </c>
      <c r="B143" s="112" t="s">
        <v>614</v>
      </c>
      <c r="C143" s="112" t="s">
        <v>662</v>
      </c>
      <c r="D143" s="185">
        <v>24194</v>
      </c>
      <c r="E143" s="113" t="s">
        <v>7</v>
      </c>
      <c r="F143" s="113"/>
      <c r="G143" s="113" t="s">
        <v>7</v>
      </c>
      <c r="H143" s="121"/>
      <c r="I143" s="115" t="s">
        <v>7</v>
      </c>
    </row>
    <row r="144" spans="1:9" ht="15" customHeight="1" outlineLevel="2">
      <c r="A144" s="110" t="s">
        <v>1308</v>
      </c>
      <c r="B144" s="112" t="s">
        <v>611</v>
      </c>
      <c r="C144" s="112" t="s">
        <v>685</v>
      </c>
      <c r="D144" s="185">
        <v>3016</v>
      </c>
      <c r="E144" s="113" t="s">
        <v>7</v>
      </c>
      <c r="F144" s="113"/>
      <c r="G144" s="113"/>
      <c r="H144" s="121" t="s">
        <v>689</v>
      </c>
      <c r="I144" s="115" t="s">
        <v>7</v>
      </c>
    </row>
    <row r="145" spans="1:9" ht="15" customHeight="1" outlineLevel="2">
      <c r="A145" s="110" t="s">
        <v>1308</v>
      </c>
      <c r="B145" s="112" t="s">
        <v>642</v>
      </c>
      <c r="C145" s="112" t="s">
        <v>669</v>
      </c>
      <c r="D145" s="185">
        <v>14297</v>
      </c>
      <c r="E145" s="113"/>
      <c r="F145" s="113"/>
      <c r="G145" s="113" t="s">
        <v>7</v>
      </c>
      <c r="H145" s="121"/>
      <c r="I145" s="115" t="s">
        <v>444</v>
      </c>
    </row>
    <row r="146" spans="1:9" ht="15" customHeight="1" outlineLevel="2">
      <c r="A146" s="110" t="s">
        <v>1308</v>
      </c>
      <c r="B146" s="112" t="s">
        <v>269</v>
      </c>
      <c r="C146" s="112" t="s">
        <v>671</v>
      </c>
      <c r="D146" s="185">
        <v>22678</v>
      </c>
      <c r="E146" s="113"/>
      <c r="F146" s="113"/>
      <c r="G146" s="113" t="s">
        <v>7</v>
      </c>
      <c r="H146" s="121"/>
      <c r="I146" s="115" t="s">
        <v>444</v>
      </c>
    </row>
    <row r="147" spans="1:9" ht="15" customHeight="1" outlineLevel="2">
      <c r="A147" s="110" t="s">
        <v>1308</v>
      </c>
      <c r="B147" s="112" t="s">
        <v>617</v>
      </c>
      <c r="C147" s="112" t="s">
        <v>682</v>
      </c>
      <c r="D147" s="185">
        <v>18150</v>
      </c>
      <c r="E147" s="113" t="s">
        <v>7</v>
      </c>
      <c r="F147" s="113"/>
      <c r="G147" s="113" t="s">
        <v>7</v>
      </c>
      <c r="H147" s="121"/>
      <c r="I147" s="115" t="s">
        <v>7</v>
      </c>
    </row>
    <row r="148" spans="1:9" ht="15" customHeight="1" outlineLevel="2">
      <c r="A148" s="110" t="s">
        <v>1308</v>
      </c>
      <c r="B148" s="112" t="s">
        <v>146</v>
      </c>
      <c r="C148" s="112" t="s">
        <v>657</v>
      </c>
      <c r="D148" s="185">
        <v>10109</v>
      </c>
      <c r="E148" s="113" t="s">
        <v>7</v>
      </c>
      <c r="F148" s="113"/>
      <c r="G148" s="113" t="s">
        <v>7</v>
      </c>
      <c r="H148" s="121"/>
      <c r="I148" s="115" t="s">
        <v>7</v>
      </c>
    </row>
    <row r="149" spans="1:9" ht="15" customHeight="1" outlineLevel="2">
      <c r="A149" s="110" t="s">
        <v>1308</v>
      </c>
      <c r="B149" s="112" t="s">
        <v>649</v>
      </c>
      <c r="C149" s="112" t="s">
        <v>677</v>
      </c>
      <c r="D149" s="185">
        <v>7027</v>
      </c>
      <c r="E149" s="113" t="s">
        <v>7</v>
      </c>
      <c r="F149" s="113"/>
      <c r="G149" s="113"/>
      <c r="H149" s="121" t="s">
        <v>689</v>
      </c>
      <c r="I149" s="115" t="s">
        <v>7</v>
      </c>
    </row>
    <row r="150" spans="1:9" ht="15" customHeight="1" outlineLevel="2">
      <c r="A150" s="110" t="s">
        <v>1308</v>
      </c>
      <c r="B150" s="112" t="s">
        <v>650</v>
      </c>
      <c r="C150" s="112" t="s">
        <v>79</v>
      </c>
      <c r="D150" s="185">
        <v>11580</v>
      </c>
      <c r="E150" s="113"/>
      <c r="F150" s="113"/>
      <c r="G150" s="113" t="s">
        <v>7</v>
      </c>
      <c r="H150" s="121"/>
      <c r="I150" s="115" t="s">
        <v>444</v>
      </c>
    </row>
    <row r="151" spans="1:9" ht="15" customHeight="1" outlineLevel="2">
      <c r="A151" s="110" t="s">
        <v>1308</v>
      </c>
      <c r="B151" s="112" t="s">
        <v>270</v>
      </c>
      <c r="C151" s="112" t="s">
        <v>664</v>
      </c>
      <c r="D151" s="185">
        <v>23219</v>
      </c>
      <c r="E151" s="113" t="s">
        <v>7</v>
      </c>
      <c r="F151" s="113"/>
      <c r="G151" s="113" t="s">
        <v>7</v>
      </c>
      <c r="H151" s="121"/>
      <c r="I151" s="115" t="s">
        <v>7</v>
      </c>
    </row>
    <row r="152" spans="1:9" ht="15" customHeight="1" outlineLevel="2">
      <c r="A152" s="110" t="s">
        <v>1308</v>
      </c>
      <c r="B152" s="112" t="s">
        <v>618</v>
      </c>
      <c r="C152" s="112" t="s">
        <v>682</v>
      </c>
      <c r="D152" s="185">
        <v>16988</v>
      </c>
      <c r="E152" s="113" t="s">
        <v>7</v>
      </c>
      <c r="F152" s="113"/>
      <c r="G152" s="113" t="s">
        <v>7</v>
      </c>
      <c r="H152" s="121"/>
      <c r="I152" s="115" t="s">
        <v>7</v>
      </c>
    </row>
    <row r="153" spans="1:9" ht="15" customHeight="1" outlineLevel="2">
      <c r="A153" s="110" t="s">
        <v>1308</v>
      </c>
      <c r="B153" s="112" t="s">
        <v>147</v>
      </c>
      <c r="C153" s="112" t="s">
        <v>667</v>
      </c>
      <c r="D153" s="185">
        <v>10164</v>
      </c>
      <c r="E153" s="113" t="s">
        <v>7</v>
      </c>
      <c r="F153" s="113"/>
      <c r="G153" s="113" t="s">
        <v>7</v>
      </c>
      <c r="H153" s="121"/>
      <c r="I153" s="115" t="s">
        <v>7</v>
      </c>
    </row>
    <row r="154" spans="1:9" ht="15" customHeight="1" outlineLevel="2">
      <c r="A154" s="110" t="s">
        <v>1308</v>
      </c>
      <c r="B154" s="112" t="s">
        <v>271</v>
      </c>
      <c r="C154" s="112" t="s">
        <v>660</v>
      </c>
      <c r="D154" s="185">
        <v>25738</v>
      </c>
      <c r="E154" s="113" t="s">
        <v>7</v>
      </c>
      <c r="F154" s="113"/>
      <c r="G154" s="113"/>
      <c r="H154" s="121"/>
      <c r="I154" s="115" t="s">
        <v>7</v>
      </c>
    </row>
    <row r="155" spans="1:9" ht="15" customHeight="1" outlineLevel="2">
      <c r="A155" s="110" t="s">
        <v>1308</v>
      </c>
      <c r="B155" s="112" t="s">
        <v>148</v>
      </c>
      <c r="C155" s="112" t="s">
        <v>665</v>
      </c>
      <c r="D155" s="185">
        <v>10648</v>
      </c>
      <c r="E155" s="113" t="s">
        <v>7</v>
      </c>
      <c r="F155" s="113"/>
      <c r="G155" s="113" t="s">
        <v>7</v>
      </c>
      <c r="H155" s="121"/>
      <c r="I155" s="115" t="s">
        <v>7</v>
      </c>
    </row>
    <row r="156" spans="1:9" ht="15" customHeight="1" outlineLevel="2">
      <c r="A156" s="110" t="s">
        <v>1308</v>
      </c>
      <c r="B156" s="112" t="s">
        <v>629</v>
      </c>
      <c r="C156" s="112" t="s">
        <v>666</v>
      </c>
      <c r="D156" s="185">
        <v>17557</v>
      </c>
      <c r="E156" s="113" t="s">
        <v>7</v>
      </c>
      <c r="F156" s="113"/>
      <c r="G156" s="113" t="s">
        <v>7</v>
      </c>
      <c r="H156" s="121"/>
      <c r="I156" s="115" t="s">
        <v>7</v>
      </c>
    </row>
    <row r="157" spans="1:9" ht="15" customHeight="1" outlineLevel="2">
      <c r="A157" s="110" t="s">
        <v>1308</v>
      </c>
      <c r="B157" s="112" t="s">
        <v>624</v>
      </c>
      <c r="C157" s="112" t="s">
        <v>666</v>
      </c>
      <c r="D157" s="185">
        <v>11565</v>
      </c>
      <c r="E157" s="113" t="s">
        <v>7</v>
      </c>
      <c r="F157" s="113"/>
      <c r="G157" s="113" t="s">
        <v>7</v>
      </c>
      <c r="H157" s="121"/>
      <c r="I157" s="115" t="s">
        <v>7</v>
      </c>
    </row>
    <row r="158" spans="1:9" ht="15" customHeight="1" outlineLevel="2">
      <c r="A158" s="110" t="s">
        <v>1308</v>
      </c>
      <c r="B158" s="112" t="s">
        <v>621</v>
      </c>
      <c r="C158" s="112" t="s">
        <v>681</v>
      </c>
      <c r="D158" s="185">
        <v>14414</v>
      </c>
      <c r="E158" s="113" t="s">
        <v>7</v>
      </c>
      <c r="F158" s="113"/>
      <c r="G158" s="113" t="s">
        <v>7</v>
      </c>
      <c r="H158" s="121"/>
      <c r="I158" s="115" t="s">
        <v>7</v>
      </c>
    </row>
    <row r="159" spans="1:9" ht="15" customHeight="1" outlineLevel="2">
      <c r="A159" s="110" t="s">
        <v>1308</v>
      </c>
      <c r="B159" s="112" t="s">
        <v>606</v>
      </c>
      <c r="C159" s="112" t="s">
        <v>74</v>
      </c>
      <c r="D159" s="185">
        <v>22535</v>
      </c>
      <c r="E159" s="113" t="s">
        <v>7</v>
      </c>
      <c r="F159" s="113"/>
      <c r="G159" s="113"/>
      <c r="H159" s="121"/>
      <c r="I159" s="115" t="s">
        <v>7</v>
      </c>
    </row>
    <row r="160" spans="1:9" ht="15" customHeight="1" outlineLevel="2">
      <c r="A160" s="110" t="s">
        <v>1308</v>
      </c>
      <c r="B160" s="112" t="s">
        <v>673</v>
      </c>
      <c r="C160" s="112" t="s">
        <v>672</v>
      </c>
      <c r="D160" s="185">
        <v>6646</v>
      </c>
      <c r="E160" s="113"/>
      <c r="F160" s="113"/>
      <c r="G160" s="113" t="s">
        <v>7</v>
      </c>
      <c r="H160" s="121"/>
      <c r="I160" s="115" t="s">
        <v>7</v>
      </c>
    </row>
    <row r="161" spans="1:9" ht="15" customHeight="1" outlineLevel="2">
      <c r="A161" s="110" t="s">
        <v>1308</v>
      </c>
      <c r="B161" s="112" t="s">
        <v>272</v>
      </c>
      <c r="C161" s="112" t="s">
        <v>656</v>
      </c>
      <c r="D161" s="185">
        <v>25048</v>
      </c>
      <c r="E161" s="113" t="s">
        <v>7</v>
      </c>
      <c r="F161" s="113"/>
      <c r="G161" s="113"/>
      <c r="H161" s="121"/>
      <c r="I161" s="115" t="s">
        <v>7</v>
      </c>
    </row>
    <row r="162" spans="1:9" ht="15" customHeight="1" outlineLevel="2">
      <c r="A162" s="110" t="s">
        <v>1308</v>
      </c>
      <c r="B162" s="112" t="s">
        <v>620</v>
      </c>
      <c r="C162" s="112" t="s">
        <v>681</v>
      </c>
      <c r="D162" s="185">
        <v>25545</v>
      </c>
      <c r="E162" s="113" t="s">
        <v>7</v>
      </c>
      <c r="F162" s="113"/>
      <c r="G162" s="113"/>
      <c r="H162" s="121"/>
      <c r="I162" s="115" t="s">
        <v>7</v>
      </c>
    </row>
    <row r="163" spans="1:9" ht="15" customHeight="1" outlineLevel="2">
      <c r="A163" s="110" t="s">
        <v>1308</v>
      </c>
      <c r="B163" s="112" t="s">
        <v>273</v>
      </c>
      <c r="C163" s="112" t="s">
        <v>74</v>
      </c>
      <c r="D163" s="185">
        <v>32176</v>
      </c>
      <c r="E163" s="113" t="s">
        <v>7</v>
      </c>
      <c r="F163" s="113"/>
      <c r="G163" s="113"/>
      <c r="H163" s="121"/>
      <c r="I163" s="115" t="s">
        <v>7</v>
      </c>
    </row>
    <row r="164" spans="1:9" ht="15.75" customHeight="1" outlineLevel="2">
      <c r="A164" s="110" t="s">
        <v>1308</v>
      </c>
      <c r="B164" s="112" t="s">
        <v>651</v>
      </c>
      <c r="C164" s="112" t="s">
        <v>675</v>
      </c>
      <c r="D164" s="185">
        <v>26801</v>
      </c>
      <c r="E164" s="113" t="s">
        <v>7</v>
      </c>
      <c r="F164" s="113"/>
      <c r="G164" s="113"/>
      <c r="H164" s="121"/>
      <c r="I164" s="115" t="s">
        <v>7</v>
      </c>
    </row>
    <row r="165" spans="1:9" ht="15" customHeight="1" outlineLevel="2">
      <c r="A165" s="110" t="s">
        <v>1308</v>
      </c>
      <c r="B165" s="112" t="s">
        <v>149</v>
      </c>
      <c r="C165" s="112" t="s">
        <v>668</v>
      </c>
      <c r="D165" s="185">
        <v>10613</v>
      </c>
      <c r="E165" s="113" t="s">
        <v>7</v>
      </c>
      <c r="F165" s="113"/>
      <c r="G165" s="113" t="s">
        <v>7</v>
      </c>
      <c r="H165" s="121"/>
      <c r="I165" s="115" t="s">
        <v>7</v>
      </c>
    </row>
    <row r="166" spans="1:9" ht="15" customHeight="1" outlineLevel="2">
      <c r="A166" s="110" t="s">
        <v>1308</v>
      </c>
      <c r="B166" s="112" t="s">
        <v>274</v>
      </c>
      <c r="C166" s="112" t="s">
        <v>656</v>
      </c>
      <c r="D166" s="185">
        <v>20700</v>
      </c>
      <c r="E166" s="113" t="s">
        <v>7</v>
      </c>
      <c r="F166" s="113"/>
      <c r="G166" s="113" t="s">
        <v>7</v>
      </c>
      <c r="H166" s="121"/>
      <c r="I166" s="115" t="s">
        <v>7</v>
      </c>
    </row>
    <row r="167" spans="1:9" ht="15" customHeight="1" outlineLevel="1">
      <c r="A167" s="167" t="s">
        <v>1373</v>
      </c>
      <c r="B167" s="112"/>
      <c r="C167" s="112"/>
      <c r="D167" s="185"/>
      <c r="E167" s="113">
        <f>SUBTOTAL(3,E70:E166)</f>
        <v>64</v>
      </c>
      <c r="F167" s="113">
        <f>SUBTOTAL(3,F70:F166)</f>
        <v>3</v>
      </c>
      <c r="G167" s="113">
        <f>SUBTOTAL(3,G70:G166)</f>
        <v>65</v>
      </c>
      <c r="H167" s="121"/>
      <c r="I167" s="115">
        <f>SUBTOTAL(3,I70:I166)</f>
        <v>97</v>
      </c>
    </row>
    <row r="168" spans="1:9" ht="15" customHeight="1" outlineLevel="2">
      <c r="A168" s="110" t="s">
        <v>1309</v>
      </c>
      <c r="B168" s="112" t="s">
        <v>440</v>
      </c>
      <c r="C168" s="112" t="s">
        <v>1080</v>
      </c>
      <c r="D168" s="185">
        <v>55889</v>
      </c>
      <c r="E168" s="113" t="s">
        <v>7</v>
      </c>
      <c r="F168" s="113" t="s">
        <v>7</v>
      </c>
      <c r="G168" s="113"/>
      <c r="H168" s="121"/>
      <c r="I168" s="115" t="s">
        <v>7</v>
      </c>
    </row>
    <row r="169" spans="1:9" ht="15" customHeight="1" outlineLevel="2">
      <c r="A169" s="110" t="s">
        <v>1309</v>
      </c>
      <c r="B169" s="112" t="s">
        <v>150</v>
      </c>
      <c r="C169" s="112" t="s">
        <v>1079</v>
      </c>
      <c r="D169" s="185">
        <v>18537</v>
      </c>
      <c r="E169" s="113" t="s">
        <v>7</v>
      </c>
      <c r="F169" s="113"/>
      <c r="G169" s="113"/>
      <c r="H169" s="121"/>
      <c r="I169" s="115" t="s">
        <v>7</v>
      </c>
    </row>
    <row r="170" spans="1:9" ht="15" customHeight="1" outlineLevel="2">
      <c r="A170" s="110" t="s">
        <v>1309</v>
      </c>
      <c r="B170" s="112" t="s">
        <v>441</v>
      </c>
      <c r="C170" s="112" t="s">
        <v>1079</v>
      </c>
      <c r="D170" s="185">
        <v>10147</v>
      </c>
      <c r="E170" s="113" t="s">
        <v>7</v>
      </c>
      <c r="F170" s="113"/>
      <c r="G170" s="113" t="s">
        <v>7</v>
      </c>
      <c r="H170" s="121"/>
      <c r="I170" s="115" t="s">
        <v>7</v>
      </c>
    </row>
    <row r="171" spans="1:9" ht="15" customHeight="1" outlineLevel="2">
      <c r="A171" s="110" t="s">
        <v>1309</v>
      </c>
      <c r="B171" s="112" t="s">
        <v>151</v>
      </c>
      <c r="C171" s="112" t="s">
        <v>80</v>
      </c>
      <c r="D171" s="185">
        <v>12646</v>
      </c>
      <c r="E171" s="113" t="s">
        <v>7</v>
      </c>
      <c r="F171" s="113" t="s">
        <v>7</v>
      </c>
      <c r="G171" s="113"/>
      <c r="H171" s="121"/>
      <c r="I171" s="115" t="s">
        <v>7</v>
      </c>
    </row>
    <row r="172" spans="1:9" ht="15" customHeight="1" outlineLevel="2">
      <c r="A172" s="110" t="s">
        <v>1309</v>
      </c>
      <c r="B172" s="112" t="s">
        <v>1082</v>
      </c>
      <c r="C172" s="112" t="s">
        <v>80</v>
      </c>
      <c r="D172" s="185">
        <v>12646</v>
      </c>
      <c r="E172" s="113" t="s">
        <v>7</v>
      </c>
      <c r="F172" s="113"/>
      <c r="G172" s="113" t="s">
        <v>7</v>
      </c>
      <c r="H172" s="121"/>
      <c r="I172" s="115" t="s">
        <v>7</v>
      </c>
    </row>
    <row r="173" spans="1:9" ht="15" customHeight="1" outlineLevel="1">
      <c r="A173" s="167" t="s">
        <v>1374</v>
      </c>
      <c r="B173" s="112"/>
      <c r="C173" s="112"/>
      <c r="D173" s="185"/>
      <c r="E173" s="113">
        <f>SUBTOTAL(3,E168:E172)</f>
        <v>5</v>
      </c>
      <c r="F173" s="113">
        <f>SUBTOTAL(3,F168:F172)</f>
        <v>2</v>
      </c>
      <c r="G173" s="113">
        <f>SUBTOTAL(3,G168:G172)</f>
        <v>2</v>
      </c>
      <c r="H173" s="121"/>
      <c r="I173" s="115">
        <f>SUBTOTAL(3,I168:I172)</f>
        <v>5</v>
      </c>
    </row>
    <row r="174" spans="1:9" ht="15" customHeight="1" outlineLevel="2">
      <c r="A174" s="110" t="s">
        <v>1310</v>
      </c>
      <c r="B174" s="112" t="s">
        <v>498</v>
      </c>
      <c r="C174" s="112" t="s">
        <v>729</v>
      </c>
      <c r="D174" s="185">
        <v>18098</v>
      </c>
      <c r="E174" s="113"/>
      <c r="F174" s="113"/>
      <c r="G174" s="113" t="s">
        <v>7</v>
      </c>
      <c r="H174" s="121"/>
      <c r="I174" s="115" t="s">
        <v>7</v>
      </c>
    </row>
    <row r="175" spans="1:9" ht="15" customHeight="1" outlineLevel="2">
      <c r="A175" s="110" t="s">
        <v>1310</v>
      </c>
      <c r="B175" s="112" t="s">
        <v>493</v>
      </c>
      <c r="C175" s="112" t="s">
        <v>728</v>
      </c>
      <c r="D175" s="185">
        <v>16452</v>
      </c>
      <c r="E175" s="113"/>
      <c r="F175" s="113"/>
      <c r="G175" s="113" t="s">
        <v>7</v>
      </c>
      <c r="H175" s="121"/>
      <c r="I175" s="115" t="s">
        <v>7</v>
      </c>
    </row>
    <row r="176" spans="1:9" ht="15" customHeight="1" outlineLevel="2">
      <c r="A176" s="110" t="s">
        <v>1310</v>
      </c>
      <c r="B176" s="112" t="s">
        <v>499</v>
      </c>
      <c r="C176" s="112" t="s">
        <v>729</v>
      </c>
      <c r="D176" s="185">
        <v>10292</v>
      </c>
      <c r="E176" s="113" t="s">
        <v>7</v>
      </c>
      <c r="F176" s="113"/>
      <c r="G176" s="113"/>
      <c r="H176" s="121"/>
      <c r="I176" s="115" t="s">
        <v>7</v>
      </c>
    </row>
    <row r="177" spans="1:9" ht="15" customHeight="1" outlineLevel="2">
      <c r="A177" s="110" t="s">
        <v>1310</v>
      </c>
      <c r="B177" s="112" t="s">
        <v>503</v>
      </c>
      <c r="C177" s="112" t="s">
        <v>730</v>
      </c>
      <c r="D177" s="185">
        <v>13260</v>
      </c>
      <c r="E177" s="113"/>
      <c r="F177" s="113"/>
      <c r="G177" s="113" t="s">
        <v>7</v>
      </c>
      <c r="H177" s="121"/>
      <c r="I177" s="115" t="s">
        <v>7</v>
      </c>
    </row>
    <row r="178" spans="1:9" ht="15" customHeight="1" outlineLevel="2">
      <c r="A178" s="110" t="s">
        <v>1310</v>
      </c>
      <c r="B178" s="112" t="s">
        <v>509</v>
      </c>
      <c r="C178" s="112" t="s">
        <v>733</v>
      </c>
      <c r="D178" s="185">
        <v>16068</v>
      </c>
      <c r="E178" s="113"/>
      <c r="F178" s="113"/>
      <c r="G178" s="113" t="s">
        <v>7</v>
      </c>
      <c r="H178" s="121"/>
      <c r="I178" s="115" t="s">
        <v>7</v>
      </c>
    </row>
    <row r="179" spans="1:9" ht="15" customHeight="1" outlineLevel="2">
      <c r="A179" s="110" t="s">
        <v>1310</v>
      </c>
      <c r="B179" s="112" t="s">
        <v>514</v>
      </c>
      <c r="C179" s="112" t="s">
        <v>736</v>
      </c>
      <c r="D179" s="185">
        <v>12435</v>
      </c>
      <c r="E179" s="113"/>
      <c r="F179" s="113"/>
      <c r="G179" s="113" t="s">
        <v>7</v>
      </c>
      <c r="H179" s="121"/>
      <c r="I179" s="115" t="s">
        <v>7</v>
      </c>
    </row>
    <row r="180" spans="1:9" ht="15" customHeight="1" outlineLevel="2">
      <c r="A180" s="110" t="s">
        <v>1310</v>
      </c>
      <c r="B180" s="112" t="s">
        <v>504</v>
      </c>
      <c r="C180" s="112" t="s">
        <v>730</v>
      </c>
      <c r="D180" s="185">
        <v>12959</v>
      </c>
      <c r="E180" s="113"/>
      <c r="F180" s="113"/>
      <c r="G180" s="113" t="s">
        <v>7</v>
      </c>
      <c r="H180" s="121"/>
      <c r="I180" s="115" t="s">
        <v>7</v>
      </c>
    </row>
    <row r="181" spans="1:9" ht="15" customHeight="1" outlineLevel="2">
      <c r="A181" s="110" t="s">
        <v>1310</v>
      </c>
      <c r="B181" s="112" t="s">
        <v>510</v>
      </c>
      <c r="C181" s="112" t="s">
        <v>733</v>
      </c>
      <c r="D181" s="185">
        <v>19159</v>
      </c>
      <c r="E181" s="113"/>
      <c r="F181" s="113"/>
      <c r="G181" s="113" t="s">
        <v>7</v>
      </c>
      <c r="H181" s="121"/>
      <c r="I181" s="115" t="s">
        <v>7</v>
      </c>
    </row>
    <row r="182" spans="1:9" ht="15" customHeight="1" outlineLevel="2">
      <c r="A182" s="110" t="s">
        <v>1310</v>
      </c>
      <c r="B182" s="112" t="s">
        <v>500</v>
      </c>
      <c r="C182" s="112" t="s">
        <v>729</v>
      </c>
      <c r="D182" s="185">
        <v>11162</v>
      </c>
      <c r="E182" s="113" t="s">
        <v>7</v>
      </c>
      <c r="F182" s="113"/>
      <c r="G182" s="113"/>
      <c r="H182" s="121"/>
      <c r="I182" s="115" t="s">
        <v>7</v>
      </c>
    </row>
    <row r="183" spans="1:9" ht="15" customHeight="1" outlineLevel="2">
      <c r="A183" s="110" t="s">
        <v>1310</v>
      </c>
      <c r="B183" s="112" t="s">
        <v>515</v>
      </c>
      <c r="C183" s="112" t="s">
        <v>736</v>
      </c>
      <c r="D183" s="185">
        <v>15602</v>
      </c>
      <c r="E183" s="113"/>
      <c r="F183" s="113"/>
      <c r="G183" s="113" t="s">
        <v>7</v>
      </c>
      <c r="H183" s="121"/>
      <c r="I183" s="115" t="s">
        <v>7</v>
      </c>
    </row>
    <row r="184" spans="1:9" ht="15" customHeight="1" outlineLevel="2">
      <c r="A184" s="110" t="s">
        <v>1310</v>
      </c>
      <c r="B184" s="112" t="s">
        <v>501</v>
      </c>
      <c r="C184" s="112" t="s">
        <v>729</v>
      </c>
      <c r="D184" s="185">
        <v>11282</v>
      </c>
      <c r="E184" s="113"/>
      <c r="F184" s="113"/>
      <c r="G184" s="113" t="s">
        <v>7</v>
      </c>
      <c r="H184" s="121"/>
      <c r="I184" s="115" t="s">
        <v>7</v>
      </c>
    </row>
    <row r="185" spans="1:9" ht="15" customHeight="1" outlineLevel="2">
      <c r="A185" s="110" t="s">
        <v>1310</v>
      </c>
      <c r="B185" s="112" t="s">
        <v>511</v>
      </c>
      <c r="C185" s="112" t="s">
        <v>733</v>
      </c>
      <c r="D185" s="185">
        <v>11951</v>
      </c>
      <c r="E185" s="113"/>
      <c r="F185" s="113"/>
      <c r="G185" s="113" t="s">
        <v>7</v>
      </c>
      <c r="H185" s="121"/>
      <c r="I185" s="115" t="s">
        <v>7</v>
      </c>
    </row>
    <row r="186" spans="1:9" ht="15" customHeight="1" outlineLevel="2">
      <c r="A186" s="110" t="s">
        <v>1310</v>
      </c>
      <c r="B186" s="112" t="s">
        <v>731</v>
      </c>
      <c r="C186" s="112" t="s">
        <v>732</v>
      </c>
      <c r="D186" s="185">
        <v>22375</v>
      </c>
      <c r="E186" s="113"/>
      <c r="F186" s="113"/>
      <c r="G186" s="113" t="s">
        <v>7</v>
      </c>
      <c r="H186" s="121"/>
      <c r="I186" s="115" t="s">
        <v>7</v>
      </c>
    </row>
    <row r="187" spans="1:9" ht="15" customHeight="1" outlineLevel="2">
      <c r="A187" s="110" t="s">
        <v>1310</v>
      </c>
      <c r="B187" s="112" t="s">
        <v>512</v>
      </c>
      <c r="C187" s="112" t="s">
        <v>733</v>
      </c>
      <c r="D187" s="185">
        <v>15051</v>
      </c>
      <c r="E187" s="113"/>
      <c r="F187" s="113"/>
      <c r="G187" s="113" t="s">
        <v>7</v>
      </c>
      <c r="H187" s="121"/>
      <c r="I187" s="115" t="s">
        <v>7</v>
      </c>
    </row>
    <row r="188" spans="1:9" ht="15" customHeight="1" outlineLevel="2">
      <c r="A188" s="110" t="s">
        <v>1310</v>
      </c>
      <c r="B188" s="112" t="s">
        <v>721</v>
      </c>
      <c r="C188" s="112" t="s">
        <v>732</v>
      </c>
      <c r="D188" s="185">
        <v>18269</v>
      </c>
      <c r="E188" s="113"/>
      <c r="F188" s="113"/>
      <c r="G188" s="113" t="s">
        <v>7</v>
      </c>
      <c r="H188" s="121"/>
      <c r="I188" s="115" t="s">
        <v>444</v>
      </c>
    </row>
    <row r="189" spans="1:9" ht="15" customHeight="1" outlineLevel="2">
      <c r="A189" s="110" t="s">
        <v>1310</v>
      </c>
      <c r="B189" s="112" t="s">
        <v>516</v>
      </c>
      <c r="C189" s="112" t="s">
        <v>736</v>
      </c>
      <c r="D189" s="185">
        <v>26543</v>
      </c>
      <c r="E189" s="113"/>
      <c r="F189" s="113"/>
      <c r="G189" s="113" t="s">
        <v>7</v>
      </c>
      <c r="H189" s="121"/>
      <c r="I189" s="115" t="s">
        <v>7</v>
      </c>
    </row>
    <row r="190" spans="1:9" ht="15" customHeight="1" outlineLevel="2">
      <c r="A190" s="110" t="s">
        <v>1310</v>
      </c>
      <c r="B190" s="112" t="s">
        <v>494</v>
      </c>
      <c r="C190" s="112" t="s">
        <v>728</v>
      </c>
      <c r="D190" s="185">
        <v>19479</v>
      </c>
      <c r="E190" s="113"/>
      <c r="F190" s="113"/>
      <c r="G190" s="113" t="s">
        <v>7</v>
      </c>
      <c r="H190" s="121"/>
      <c r="I190" s="115" t="s">
        <v>7</v>
      </c>
    </row>
    <row r="191" spans="1:9" ht="15" customHeight="1" outlineLevel="2">
      <c r="A191" s="110" t="s">
        <v>1310</v>
      </c>
      <c r="B191" s="112" t="s">
        <v>513</v>
      </c>
      <c r="C191" s="112" t="s">
        <v>733</v>
      </c>
      <c r="D191" s="185">
        <v>19571</v>
      </c>
      <c r="E191" s="113"/>
      <c r="F191" s="113"/>
      <c r="G191" s="113" t="s">
        <v>7</v>
      </c>
      <c r="H191" s="121"/>
      <c r="I191" s="115" t="s">
        <v>7</v>
      </c>
    </row>
    <row r="192" spans="1:9" ht="15" customHeight="1" outlineLevel="2">
      <c r="A192" s="110" t="s">
        <v>1310</v>
      </c>
      <c r="B192" s="112" t="s">
        <v>495</v>
      </c>
      <c r="C192" s="112" t="s">
        <v>728</v>
      </c>
      <c r="D192" s="185">
        <v>13881</v>
      </c>
      <c r="E192" s="113"/>
      <c r="F192" s="113"/>
      <c r="G192" s="113" t="s">
        <v>7</v>
      </c>
      <c r="H192" s="121"/>
      <c r="I192" s="115" t="s">
        <v>7</v>
      </c>
    </row>
    <row r="193" spans="1:9" ht="15" customHeight="1" outlineLevel="2">
      <c r="A193" s="110" t="s">
        <v>1310</v>
      </c>
      <c r="B193" s="112" t="s">
        <v>496</v>
      </c>
      <c r="C193" s="112" t="s">
        <v>728</v>
      </c>
      <c r="D193" s="185">
        <v>27560</v>
      </c>
      <c r="E193" s="113"/>
      <c r="F193" s="113"/>
      <c r="G193" s="113" t="s">
        <v>7</v>
      </c>
      <c r="H193" s="121"/>
      <c r="I193" s="115" t="s">
        <v>7</v>
      </c>
    </row>
    <row r="194" spans="1:9" ht="15" customHeight="1" outlineLevel="2">
      <c r="A194" s="110" t="s">
        <v>1310</v>
      </c>
      <c r="B194" s="112" t="s">
        <v>506</v>
      </c>
      <c r="C194" s="112" t="s">
        <v>732</v>
      </c>
      <c r="D194" s="185">
        <v>14407</v>
      </c>
      <c r="E194" s="113"/>
      <c r="F194" s="113"/>
      <c r="G194" s="113" t="s">
        <v>7</v>
      </c>
      <c r="H194" s="121"/>
      <c r="I194" s="115" t="s">
        <v>7</v>
      </c>
    </row>
    <row r="195" spans="1:9" ht="15" customHeight="1" outlineLevel="2">
      <c r="A195" s="110" t="s">
        <v>1310</v>
      </c>
      <c r="B195" s="112" t="s">
        <v>505</v>
      </c>
      <c r="C195" s="112" t="s">
        <v>730</v>
      </c>
      <c r="D195" s="185">
        <v>10242</v>
      </c>
      <c r="E195" s="113"/>
      <c r="F195" s="113"/>
      <c r="G195" s="113" t="s">
        <v>7</v>
      </c>
      <c r="H195" s="121"/>
      <c r="I195" s="115" t="s">
        <v>7</v>
      </c>
    </row>
    <row r="196" spans="1:9" ht="15" customHeight="1" outlineLevel="2">
      <c r="A196" s="110" t="s">
        <v>1310</v>
      </c>
      <c r="B196" s="112" t="s">
        <v>1421</v>
      </c>
      <c r="C196" s="112" t="s">
        <v>732</v>
      </c>
      <c r="D196" s="185">
        <v>12683</v>
      </c>
      <c r="E196" s="113" t="s">
        <v>7</v>
      </c>
      <c r="F196" s="113"/>
      <c r="G196" s="113"/>
      <c r="H196" s="121"/>
      <c r="I196" s="115" t="s">
        <v>7</v>
      </c>
    </row>
    <row r="197" spans="1:9" ht="15" customHeight="1" outlineLevel="2">
      <c r="A197" s="110" t="s">
        <v>1310</v>
      </c>
      <c r="B197" s="112" t="s">
        <v>507</v>
      </c>
      <c r="C197" s="112" t="s">
        <v>732</v>
      </c>
      <c r="D197" s="185">
        <v>16540</v>
      </c>
      <c r="E197" s="113"/>
      <c r="F197" s="113"/>
      <c r="G197" s="113" t="s">
        <v>7</v>
      </c>
      <c r="H197" s="121"/>
      <c r="I197" s="115" t="s">
        <v>7</v>
      </c>
    </row>
    <row r="198" spans="1:9" ht="15" customHeight="1" outlineLevel="2">
      <c r="A198" s="110" t="s">
        <v>1310</v>
      </c>
      <c r="B198" s="112" t="s">
        <v>517</v>
      </c>
      <c r="C198" s="112" t="s">
        <v>736</v>
      </c>
      <c r="D198" s="185">
        <v>11444</v>
      </c>
      <c r="E198" s="113"/>
      <c r="F198" s="113"/>
      <c r="G198" s="113" t="s">
        <v>7</v>
      </c>
      <c r="H198" s="121"/>
      <c r="I198" s="115" t="s">
        <v>7</v>
      </c>
    </row>
    <row r="199" spans="1:9" ht="15" customHeight="1" outlineLevel="2">
      <c r="A199" s="110" t="s">
        <v>1310</v>
      </c>
      <c r="B199" s="112" t="s">
        <v>508</v>
      </c>
      <c r="C199" s="112" t="s">
        <v>732</v>
      </c>
      <c r="D199" s="185">
        <v>19904</v>
      </c>
      <c r="E199" s="113"/>
      <c r="F199" s="113"/>
      <c r="G199" s="113" t="s">
        <v>7</v>
      </c>
      <c r="H199" s="121"/>
      <c r="I199" s="115" t="s">
        <v>7</v>
      </c>
    </row>
    <row r="200" spans="1:9" ht="15" customHeight="1" outlineLevel="2">
      <c r="A200" s="110" t="s">
        <v>1310</v>
      </c>
      <c r="B200" s="112" t="s">
        <v>518</v>
      </c>
      <c r="C200" s="112" t="s">
        <v>736</v>
      </c>
      <c r="D200" s="185">
        <v>12087</v>
      </c>
      <c r="E200" s="113"/>
      <c r="F200" s="113"/>
      <c r="G200" s="113" t="s">
        <v>7</v>
      </c>
      <c r="H200" s="121"/>
      <c r="I200" s="115" t="s">
        <v>7</v>
      </c>
    </row>
    <row r="201" spans="1:9" ht="15" customHeight="1" outlineLevel="2">
      <c r="A201" s="110" t="s">
        <v>1310</v>
      </c>
      <c r="B201" s="112" t="s">
        <v>734</v>
      </c>
      <c r="C201" s="112" t="s">
        <v>733</v>
      </c>
      <c r="D201" s="185">
        <v>18545</v>
      </c>
      <c r="E201" s="113"/>
      <c r="F201" s="113"/>
      <c r="G201" s="113" t="s">
        <v>7</v>
      </c>
      <c r="H201" s="121"/>
      <c r="I201" s="115" t="s">
        <v>7</v>
      </c>
    </row>
    <row r="202" spans="1:9" ht="15" customHeight="1" outlineLevel="2">
      <c r="A202" s="110" t="s">
        <v>1310</v>
      </c>
      <c r="B202" s="112" t="s">
        <v>502</v>
      </c>
      <c r="C202" s="112" t="s">
        <v>729</v>
      </c>
      <c r="D202" s="185">
        <v>15735</v>
      </c>
      <c r="E202" s="113"/>
      <c r="F202" s="113"/>
      <c r="G202" s="113" t="s">
        <v>7</v>
      </c>
      <c r="H202" s="121"/>
      <c r="I202" s="115" t="s">
        <v>7</v>
      </c>
    </row>
    <row r="203" spans="1:9" ht="15" customHeight="1" outlineLevel="2">
      <c r="A203" s="110" t="s">
        <v>1310</v>
      </c>
      <c r="B203" s="112" t="s">
        <v>519</v>
      </c>
      <c r="C203" s="112" t="s">
        <v>736</v>
      </c>
      <c r="D203" s="185">
        <v>15052</v>
      </c>
      <c r="E203" s="113"/>
      <c r="F203" s="113"/>
      <c r="G203" s="113" t="s">
        <v>7</v>
      </c>
      <c r="H203" s="121"/>
      <c r="I203" s="115" t="s">
        <v>7</v>
      </c>
    </row>
    <row r="204" spans="1:9" ht="15" customHeight="1" outlineLevel="2">
      <c r="A204" s="110" t="s">
        <v>1310</v>
      </c>
      <c r="B204" s="112" t="s">
        <v>735</v>
      </c>
      <c r="C204" s="112" t="s">
        <v>733</v>
      </c>
      <c r="D204" s="185">
        <v>19517</v>
      </c>
      <c r="E204" s="113"/>
      <c r="F204" s="113"/>
      <c r="G204" s="113" t="s">
        <v>7</v>
      </c>
      <c r="H204" s="121"/>
      <c r="I204" s="115" t="s">
        <v>7</v>
      </c>
    </row>
    <row r="205" spans="1:9" ht="15" customHeight="1" outlineLevel="2">
      <c r="A205" s="110" t="s">
        <v>1310</v>
      </c>
      <c r="B205" s="112" t="s">
        <v>497</v>
      </c>
      <c r="C205" s="112" t="s">
        <v>728</v>
      </c>
      <c r="D205" s="185">
        <v>10179</v>
      </c>
      <c r="E205" s="113"/>
      <c r="F205" s="113"/>
      <c r="G205" s="113" t="s">
        <v>7</v>
      </c>
      <c r="H205" s="121"/>
      <c r="I205" s="115" t="s">
        <v>7</v>
      </c>
    </row>
    <row r="206" spans="1:9" ht="15" customHeight="1" outlineLevel="2">
      <c r="A206" s="110" t="s">
        <v>1310</v>
      </c>
      <c r="B206" s="112" t="s">
        <v>104</v>
      </c>
      <c r="C206" s="112" t="s">
        <v>737</v>
      </c>
      <c r="D206" s="185">
        <v>25268</v>
      </c>
      <c r="E206" s="113"/>
      <c r="F206" s="113"/>
      <c r="G206" s="113" t="s">
        <v>7</v>
      </c>
      <c r="H206" s="121"/>
      <c r="I206" s="115" t="s">
        <v>7</v>
      </c>
    </row>
    <row r="207" spans="1:9" ht="15" customHeight="1" outlineLevel="1">
      <c r="A207" s="167" t="s">
        <v>1375</v>
      </c>
      <c r="B207" s="112"/>
      <c r="C207" s="112"/>
      <c r="D207" s="185"/>
      <c r="E207" s="113">
        <f>SUBTOTAL(3,E174:E206)</f>
        <v>3</v>
      </c>
      <c r="F207" s="113">
        <f>SUBTOTAL(3,F174:F206)</f>
        <v>0</v>
      </c>
      <c r="G207" s="113">
        <f>SUBTOTAL(3,G174:G206)</f>
        <v>30</v>
      </c>
      <c r="H207" s="121"/>
      <c r="I207" s="115">
        <f>SUBTOTAL(3,I174:I206)</f>
        <v>33</v>
      </c>
    </row>
    <row r="208" spans="1:9" ht="15" customHeight="1" outlineLevel="2">
      <c r="A208" s="110" t="s">
        <v>1311</v>
      </c>
      <c r="B208" s="112" t="s">
        <v>97</v>
      </c>
      <c r="C208" s="112" t="s">
        <v>98</v>
      </c>
      <c r="D208" s="185">
        <v>18871</v>
      </c>
      <c r="E208" s="113" t="s">
        <v>7</v>
      </c>
      <c r="F208" s="113"/>
      <c r="G208" s="113" t="s">
        <v>7</v>
      </c>
      <c r="H208" s="121"/>
      <c r="I208" s="115" t="s">
        <v>7</v>
      </c>
    </row>
    <row r="209" spans="1:9" ht="15" customHeight="1" outlineLevel="2">
      <c r="A209" s="110" t="s">
        <v>1311</v>
      </c>
      <c r="B209" s="112" t="s">
        <v>152</v>
      </c>
      <c r="C209" s="112"/>
      <c r="D209" s="185">
        <v>10023</v>
      </c>
      <c r="E209" s="113" t="s">
        <v>7</v>
      </c>
      <c r="F209" s="113"/>
      <c r="G209" s="113"/>
      <c r="H209" s="121"/>
      <c r="I209" s="115" t="s">
        <v>7</v>
      </c>
    </row>
    <row r="210" spans="1:9" ht="15" customHeight="1" outlineLevel="1">
      <c r="A210" s="167" t="s">
        <v>1376</v>
      </c>
      <c r="B210" s="112"/>
      <c r="C210" s="112"/>
      <c r="D210" s="185"/>
      <c r="E210" s="113">
        <f>SUBTOTAL(3,E208:E209)</f>
        <v>2</v>
      </c>
      <c r="F210" s="113">
        <f>SUBTOTAL(3,F208:F209)</f>
        <v>0</v>
      </c>
      <c r="G210" s="113">
        <f>SUBTOTAL(3,G208:G209)</f>
        <v>1</v>
      </c>
      <c r="H210" s="121"/>
      <c r="I210" s="115">
        <f>SUBTOTAL(3,I208:I209)</f>
        <v>2</v>
      </c>
    </row>
    <row r="211" spans="1:9" ht="15" customHeight="1" outlineLevel="2">
      <c r="A211" s="110" t="s">
        <v>1312</v>
      </c>
      <c r="B211" s="112" t="s">
        <v>153</v>
      </c>
      <c r="C211" s="112"/>
      <c r="D211" s="185">
        <v>14055</v>
      </c>
      <c r="E211" s="113" t="s">
        <v>7</v>
      </c>
      <c r="F211" s="113"/>
      <c r="G211" s="113"/>
      <c r="H211" s="121"/>
      <c r="I211" s="115" t="s">
        <v>7</v>
      </c>
    </row>
    <row r="212" spans="1:9" ht="15" customHeight="1" outlineLevel="2">
      <c r="A212" s="110" t="s">
        <v>1312</v>
      </c>
      <c r="B212" s="112" t="s">
        <v>1126</v>
      </c>
      <c r="C212" s="112"/>
      <c r="D212" s="185">
        <v>3761</v>
      </c>
      <c r="E212" s="113"/>
      <c r="F212" s="113"/>
      <c r="G212" s="113"/>
      <c r="H212" s="121" t="s">
        <v>1127</v>
      </c>
      <c r="I212" s="115" t="s">
        <v>7</v>
      </c>
    </row>
    <row r="213" spans="1:9" ht="15" customHeight="1" outlineLevel="2">
      <c r="A213" s="110" t="s">
        <v>1312</v>
      </c>
      <c r="B213" s="112" t="s">
        <v>1128</v>
      </c>
      <c r="C213" s="112"/>
      <c r="D213" s="186">
        <v>338</v>
      </c>
      <c r="E213" s="113"/>
      <c r="F213" s="113"/>
      <c r="G213" s="113"/>
      <c r="H213" s="121" t="s">
        <v>1127</v>
      </c>
      <c r="I213" s="115" t="s">
        <v>7</v>
      </c>
    </row>
    <row r="214" spans="1:9" ht="15" customHeight="1" outlineLevel="2">
      <c r="A214" s="110" t="s">
        <v>1312</v>
      </c>
      <c r="B214" s="112" t="s">
        <v>1129</v>
      </c>
      <c r="C214" s="112"/>
      <c r="D214" s="185">
        <v>4420</v>
      </c>
      <c r="E214" s="113"/>
      <c r="F214" s="113"/>
      <c r="G214" s="113"/>
      <c r="H214" s="121" t="s">
        <v>1130</v>
      </c>
      <c r="I214" s="115" t="s">
        <v>7</v>
      </c>
    </row>
    <row r="215" spans="1:9" ht="15" customHeight="1" outlineLevel="2">
      <c r="A215" s="110" t="s">
        <v>1312</v>
      </c>
      <c r="B215" s="112" t="s">
        <v>1131</v>
      </c>
      <c r="C215" s="112"/>
      <c r="D215" s="185">
        <v>4951</v>
      </c>
      <c r="E215" s="113"/>
      <c r="F215" s="113"/>
      <c r="G215" s="113"/>
      <c r="H215" s="121" t="s">
        <v>1127</v>
      </c>
      <c r="I215" s="115" t="s">
        <v>7</v>
      </c>
    </row>
    <row r="216" spans="1:9" ht="15" customHeight="1" outlineLevel="2">
      <c r="A216" s="110" t="s">
        <v>1312</v>
      </c>
      <c r="B216" s="112" t="s">
        <v>1132</v>
      </c>
      <c r="C216" s="112"/>
      <c r="D216" s="185">
        <v>7427</v>
      </c>
      <c r="E216" s="113"/>
      <c r="F216" s="113"/>
      <c r="G216" s="113"/>
      <c r="H216" s="121" t="s">
        <v>1127</v>
      </c>
      <c r="I216" s="115" t="s">
        <v>7</v>
      </c>
    </row>
    <row r="217" spans="1:9" ht="15" customHeight="1" outlineLevel="2">
      <c r="A217" s="110" t="s">
        <v>1312</v>
      </c>
      <c r="B217" s="112" t="s">
        <v>1133</v>
      </c>
      <c r="C217" s="112"/>
      <c r="D217" s="185">
        <v>2325</v>
      </c>
      <c r="E217" s="113"/>
      <c r="F217" s="113"/>
      <c r="G217" s="113"/>
      <c r="H217" s="121" t="s">
        <v>1127</v>
      </c>
      <c r="I217" s="115" t="s">
        <v>7</v>
      </c>
    </row>
    <row r="218" spans="1:9" ht="15" customHeight="1" outlineLevel="2">
      <c r="A218" s="110" t="s">
        <v>1312</v>
      </c>
      <c r="B218" s="112" t="s">
        <v>154</v>
      </c>
      <c r="C218" s="112"/>
      <c r="D218" s="185">
        <v>28742</v>
      </c>
      <c r="E218" s="113" t="s">
        <v>7</v>
      </c>
      <c r="F218" s="113"/>
      <c r="G218" s="113"/>
      <c r="H218" s="121"/>
      <c r="I218" s="115" t="s">
        <v>7</v>
      </c>
    </row>
    <row r="219" spans="1:9" ht="15" customHeight="1" outlineLevel="2">
      <c r="A219" s="110" t="s">
        <v>1312</v>
      </c>
      <c r="B219" s="112" t="s">
        <v>1134</v>
      </c>
      <c r="C219" s="112"/>
      <c r="D219" s="186">
        <v>931</v>
      </c>
      <c r="E219" s="113"/>
      <c r="F219" s="113"/>
      <c r="G219" s="113"/>
      <c r="H219" s="121" t="s">
        <v>1127</v>
      </c>
      <c r="I219" s="115" t="s">
        <v>7</v>
      </c>
    </row>
    <row r="220" spans="1:9" ht="15" customHeight="1" outlineLevel="2">
      <c r="A220" s="110" t="s">
        <v>1312</v>
      </c>
      <c r="B220" s="112" t="s">
        <v>275</v>
      </c>
      <c r="C220" s="112"/>
      <c r="D220" s="185">
        <v>20978</v>
      </c>
      <c r="E220" s="113" t="s">
        <v>7</v>
      </c>
      <c r="F220" s="113"/>
      <c r="G220" s="113" t="s">
        <v>7</v>
      </c>
      <c r="H220" s="121"/>
      <c r="I220" s="115" t="s">
        <v>7</v>
      </c>
    </row>
    <row r="221" spans="1:9" ht="15" customHeight="1" outlineLevel="2">
      <c r="A221" s="110" t="s">
        <v>1312</v>
      </c>
      <c r="B221" s="112" t="s">
        <v>1135</v>
      </c>
      <c r="C221" s="112"/>
      <c r="D221" s="185">
        <v>12305</v>
      </c>
      <c r="E221" s="113"/>
      <c r="F221" s="113"/>
      <c r="G221" s="113"/>
      <c r="H221" s="121" t="s">
        <v>1127</v>
      </c>
      <c r="I221" s="115" t="s">
        <v>7</v>
      </c>
    </row>
    <row r="222" spans="1:9" ht="15" customHeight="1" outlineLevel="2">
      <c r="A222" s="110" t="s">
        <v>1312</v>
      </c>
      <c r="B222" s="112" t="s">
        <v>1136</v>
      </c>
      <c r="C222" s="112"/>
      <c r="D222" s="185">
        <v>2255</v>
      </c>
      <c r="E222" s="113"/>
      <c r="F222" s="113"/>
      <c r="G222" s="113"/>
      <c r="H222" s="121" t="s">
        <v>1127</v>
      </c>
      <c r="I222" s="115" t="s">
        <v>7</v>
      </c>
    </row>
    <row r="223" spans="1:9" ht="15" customHeight="1" outlineLevel="2">
      <c r="A223" s="110" t="s">
        <v>1312</v>
      </c>
      <c r="B223" s="112" t="s">
        <v>1137</v>
      </c>
      <c r="C223" s="112"/>
      <c r="D223" s="185">
        <v>11074</v>
      </c>
      <c r="E223" s="113"/>
      <c r="F223" s="113"/>
      <c r="G223" s="113"/>
      <c r="H223" s="121" t="s">
        <v>1127</v>
      </c>
      <c r="I223" s="115" t="s">
        <v>7</v>
      </c>
    </row>
    <row r="224" spans="1:9" ht="15" customHeight="1" outlineLevel="2">
      <c r="A224" s="110" t="s">
        <v>1312</v>
      </c>
      <c r="B224" s="112" t="s">
        <v>1138</v>
      </c>
      <c r="C224" s="112"/>
      <c r="D224" s="185">
        <v>18558</v>
      </c>
      <c r="E224" s="113"/>
      <c r="F224" s="113"/>
      <c r="G224" s="113"/>
      <c r="H224" s="121" t="s">
        <v>1127</v>
      </c>
      <c r="I224" s="115" t="s">
        <v>7</v>
      </c>
    </row>
    <row r="225" spans="1:9" ht="15" customHeight="1" outlineLevel="2">
      <c r="A225" s="110" t="s">
        <v>1312</v>
      </c>
      <c r="B225" s="112" t="s">
        <v>1139</v>
      </c>
      <c r="C225" s="112"/>
      <c r="D225" s="185">
        <v>11487</v>
      </c>
      <c r="E225" s="113"/>
      <c r="F225" s="113"/>
      <c r="G225" s="113" t="s">
        <v>7</v>
      </c>
      <c r="H225" s="121"/>
      <c r="I225" s="115" t="s">
        <v>7</v>
      </c>
    </row>
    <row r="226" spans="1:9" ht="15" customHeight="1" outlineLevel="2">
      <c r="A226" s="110" t="s">
        <v>1312</v>
      </c>
      <c r="B226" s="112" t="s">
        <v>1140</v>
      </c>
      <c r="C226" s="112"/>
      <c r="D226" s="185">
        <v>4484</v>
      </c>
      <c r="E226" s="113"/>
      <c r="F226" s="113"/>
      <c r="G226" s="113"/>
      <c r="H226" s="121" t="s">
        <v>1127</v>
      </c>
      <c r="I226" s="115" t="s">
        <v>7</v>
      </c>
    </row>
    <row r="227" spans="1:9" ht="15" customHeight="1" outlineLevel="2">
      <c r="A227" s="110" t="s">
        <v>1312</v>
      </c>
      <c r="B227" s="112" t="s">
        <v>1141</v>
      </c>
      <c r="C227" s="112"/>
      <c r="D227" s="185">
        <v>5487</v>
      </c>
      <c r="E227" s="113"/>
      <c r="F227" s="113"/>
      <c r="G227" s="113"/>
      <c r="H227" s="121" t="s">
        <v>1127</v>
      </c>
      <c r="I227" s="115" t="s">
        <v>7</v>
      </c>
    </row>
    <row r="228" spans="1:9" ht="15" customHeight="1" outlineLevel="2">
      <c r="A228" s="110" t="s">
        <v>1312</v>
      </c>
      <c r="B228" s="112" t="s">
        <v>276</v>
      </c>
      <c r="C228" s="112"/>
      <c r="D228" s="185">
        <v>29362</v>
      </c>
      <c r="E228" s="113" t="s">
        <v>7</v>
      </c>
      <c r="F228" s="113"/>
      <c r="G228" s="113"/>
      <c r="H228" s="121"/>
      <c r="I228" s="115" t="s">
        <v>7</v>
      </c>
    </row>
    <row r="229" spans="1:9" ht="15" customHeight="1" outlineLevel="2">
      <c r="A229" s="110" t="s">
        <v>1312</v>
      </c>
      <c r="B229" s="112" t="s">
        <v>1142</v>
      </c>
      <c r="C229" s="112"/>
      <c r="D229" s="185">
        <v>9590</v>
      </c>
      <c r="E229" s="113"/>
      <c r="F229" s="113"/>
      <c r="G229" s="113"/>
      <c r="H229" s="121" t="s">
        <v>1127</v>
      </c>
      <c r="I229" s="115" t="s">
        <v>7</v>
      </c>
    </row>
    <row r="230" spans="1:9" ht="15" customHeight="1" outlineLevel="2">
      <c r="A230" s="110" t="s">
        <v>1312</v>
      </c>
      <c r="B230" s="112" t="s">
        <v>1143</v>
      </c>
      <c r="C230" s="112"/>
      <c r="D230" s="185">
        <v>23961</v>
      </c>
      <c r="E230" s="113"/>
      <c r="F230" s="113"/>
      <c r="G230" s="113" t="s">
        <v>7</v>
      </c>
      <c r="H230" s="121"/>
      <c r="I230" s="115" t="s">
        <v>7</v>
      </c>
    </row>
    <row r="231" spans="1:9" ht="15" customHeight="1" outlineLevel="2">
      <c r="A231" s="110" t="s">
        <v>1312</v>
      </c>
      <c r="B231" s="112" t="s">
        <v>1144</v>
      </c>
      <c r="C231" s="112"/>
      <c r="D231" s="185">
        <v>13273</v>
      </c>
      <c r="E231" s="113"/>
      <c r="F231" s="113"/>
      <c r="G231" s="113"/>
      <c r="H231" s="121" t="s">
        <v>1127</v>
      </c>
      <c r="I231" s="115" t="s">
        <v>7</v>
      </c>
    </row>
    <row r="232" spans="1:9" ht="15" customHeight="1" outlineLevel="2">
      <c r="A232" s="110" t="s">
        <v>1312</v>
      </c>
      <c r="B232" s="112" t="s">
        <v>277</v>
      </c>
      <c r="C232" s="112"/>
      <c r="D232" s="185">
        <v>20535</v>
      </c>
      <c r="E232" s="113" t="s">
        <v>7</v>
      </c>
      <c r="F232" s="113"/>
      <c r="G232" s="113" t="s">
        <v>7</v>
      </c>
      <c r="H232" s="121"/>
      <c r="I232" s="115" t="s">
        <v>7</v>
      </c>
    </row>
    <row r="233" spans="1:9" ht="15" customHeight="1" outlineLevel="2">
      <c r="A233" s="110" t="s">
        <v>1312</v>
      </c>
      <c r="B233" s="112" t="s">
        <v>1145</v>
      </c>
      <c r="C233" s="112"/>
      <c r="D233" s="185">
        <v>2987</v>
      </c>
      <c r="E233" s="113"/>
      <c r="F233" s="113"/>
      <c r="G233" s="113"/>
      <c r="H233" s="121" t="s">
        <v>1127</v>
      </c>
      <c r="I233" s="115" t="s">
        <v>7</v>
      </c>
    </row>
    <row r="234" spans="1:9" ht="15" customHeight="1" outlineLevel="2">
      <c r="A234" s="110" t="s">
        <v>1312</v>
      </c>
      <c r="B234" s="112" t="s">
        <v>155</v>
      </c>
      <c r="C234" s="112"/>
      <c r="D234" s="185">
        <v>10834</v>
      </c>
      <c r="E234" s="113"/>
      <c r="F234" s="113"/>
      <c r="G234" s="113"/>
      <c r="H234" s="121" t="s">
        <v>1127</v>
      </c>
      <c r="I234" s="115" t="s">
        <v>7</v>
      </c>
    </row>
    <row r="235" spans="1:9" ht="15" customHeight="1" outlineLevel="2">
      <c r="A235" s="110" t="s">
        <v>1312</v>
      </c>
      <c r="B235" s="112" t="s">
        <v>1146</v>
      </c>
      <c r="C235" s="112"/>
      <c r="D235" s="185">
        <v>11521</v>
      </c>
      <c r="E235" s="113"/>
      <c r="F235" s="113"/>
      <c r="G235" s="113"/>
      <c r="H235" s="121" t="s">
        <v>1127</v>
      </c>
      <c r="I235" s="115" t="s">
        <v>7</v>
      </c>
    </row>
    <row r="236" spans="1:9" ht="15" customHeight="1" outlineLevel="2">
      <c r="A236" s="110" t="s">
        <v>1312</v>
      </c>
      <c r="B236" s="112" t="s">
        <v>278</v>
      </c>
      <c r="C236" s="112"/>
      <c r="D236" s="185">
        <v>24154</v>
      </c>
      <c r="E236" s="113" t="s">
        <v>7</v>
      </c>
      <c r="F236" s="113"/>
      <c r="G236" s="113" t="s">
        <v>7</v>
      </c>
      <c r="H236" s="121"/>
      <c r="I236" s="115" t="s">
        <v>7</v>
      </c>
    </row>
    <row r="237" spans="1:9" ht="15" customHeight="1" outlineLevel="2">
      <c r="A237" s="110" t="s">
        <v>1312</v>
      </c>
      <c r="B237" s="112" t="s">
        <v>1147</v>
      </c>
      <c r="C237" s="112"/>
      <c r="D237" s="185">
        <v>11707</v>
      </c>
      <c r="E237" s="113"/>
      <c r="F237" s="113"/>
      <c r="G237" s="113"/>
      <c r="H237" s="121" t="s">
        <v>1127</v>
      </c>
      <c r="I237" s="115" t="s">
        <v>7</v>
      </c>
    </row>
    <row r="238" spans="1:9" ht="15" customHeight="1" outlineLevel="2">
      <c r="A238" s="110" t="s">
        <v>1312</v>
      </c>
      <c r="B238" s="112" t="s">
        <v>1148</v>
      </c>
      <c r="C238" s="112"/>
      <c r="D238" s="185">
        <v>6332</v>
      </c>
      <c r="E238" s="113"/>
      <c r="F238" s="113"/>
      <c r="G238" s="113"/>
      <c r="H238" s="121" t="s">
        <v>1127</v>
      </c>
      <c r="I238" s="115" t="s">
        <v>7</v>
      </c>
    </row>
    <row r="239" spans="1:9" ht="15" customHeight="1" outlineLevel="2">
      <c r="A239" s="110" t="s">
        <v>1312</v>
      </c>
      <c r="B239" s="112" t="s">
        <v>1149</v>
      </c>
      <c r="C239" s="112"/>
      <c r="D239" s="185">
        <v>13926</v>
      </c>
      <c r="E239" s="113"/>
      <c r="F239" s="113"/>
      <c r="G239" s="113"/>
      <c r="H239" s="121" t="s">
        <v>1127</v>
      </c>
      <c r="I239" s="115" t="s">
        <v>7</v>
      </c>
    </row>
    <row r="240" spans="1:9" ht="15" customHeight="1" outlineLevel="2">
      <c r="A240" s="110" t="s">
        <v>1312</v>
      </c>
      <c r="B240" s="112" t="s">
        <v>1150</v>
      </c>
      <c r="C240" s="112"/>
      <c r="D240" s="185">
        <v>3932</v>
      </c>
      <c r="E240" s="113"/>
      <c r="F240" s="113"/>
      <c r="G240" s="113"/>
      <c r="H240" s="121" t="s">
        <v>1127</v>
      </c>
      <c r="I240" s="115" t="s">
        <v>7</v>
      </c>
    </row>
    <row r="241" spans="1:9" ht="15" customHeight="1" outlineLevel="2">
      <c r="A241" s="110" t="s">
        <v>1312</v>
      </c>
      <c r="B241" s="112" t="s">
        <v>1151</v>
      </c>
      <c r="C241" s="112"/>
      <c r="D241" s="185">
        <v>5015</v>
      </c>
      <c r="E241" s="113"/>
      <c r="F241" s="113"/>
      <c r="G241" s="113"/>
      <c r="H241" s="121" t="s">
        <v>1127</v>
      </c>
      <c r="I241" s="115" t="s">
        <v>7</v>
      </c>
    </row>
    <row r="242" spans="1:9" ht="15" customHeight="1" outlineLevel="2">
      <c r="A242" s="110" t="s">
        <v>1312</v>
      </c>
      <c r="B242" s="112" t="s">
        <v>1152</v>
      </c>
      <c r="C242" s="112"/>
      <c r="D242" s="185">
        <v>14225</v>
      </c>
      <c r="E242" s="113"/>
      <c r="F242" s="113"/>
      <c r="G242" s="113" t="s">
        <v>7</v>
      </c>
      <c r="H242" s="121"/>
      <c r="I242" s="115" t="s">
        <v>7</v>
      </c>
    </row>
    <row r="243" spans="1:9" ht="15" customHeight="1" outlineLevel="2">
      <c r="A243" s="110" t="s">
        <v>1312</v>
      </c>
      <c r="B243" s="112" t="s">
        <v>1429</v>
      </c>
      <c r="C243" s="112"/>
      <c r="D243" s="176">
        <v>11323</v>
      </c>
      <c r="E243" s="113"/>
      <c r="F243" s="113"/>
      <c r="G243" s="113"/>
      <c r="H243" s="121" t="s">
        <v>1127</v>
      </c>
      <c r="I243" s="115" t="s">
        <v>7</v>
      </c>
    </row>
    <row r="244" spans="1:9" ht="15" customHeight="1" outlineLevel="2">
      <c r="A244" s="110" t="s">
        <v>1312</v>
      </c>
      <c r="B244" s="112" t="s">
        <v>1153</v>
      </c>
      <c r="C244" s="112"/>
      <c r="D244" s="185">
        <v>31996</v>
      </c>
      <c r="E244" s="113" t="s">
        <v>7</v>
      </c>
      <c r="F244" s="113"/>
      <c r="G244" s="113"/>
      <c r="H244" s="121" t="s">
        <v>789</v>
      </c>
      <c r="I244" s="115" t="s">
        <v>7</v>
      </c>
    </row>
    <row r="245" spans="1:9" ht="15" customHeight="1" outlineLevel="2">
      <c r="A245" s="110" t="s">
        <v>1312</v>
      </c>
      <c r="B245" s="112" t="s">
        <v>279</v>
      </c>
      <c r="C245" s="112"/>
      <c r="D245" s="185">
        <v>20117</v>
      </c>
      <c r="E245" s="113"/>
      <c r="F245" s="113"/>
      <c r="G245" s="113"/>
      <c r="H245" s="121" t="s">
        <v>1127</v>
      </c>
      <c r="I245" s="115" t="s">
        <v>7</v>
      </c>
    </row>
    <row r="246" spans="1:9" ht="15" customHeight="1" outlineLevel="2">
      <c r="A246" s="110" t="s">
        <v>1312</v>
      </c>
      <c r="B246" s="112" t="s">
        <v>81</v>
      </c>
      <c r="C246" s="112" t="s">
        <v>67</v>
      </c>
      <c r="D246" s="185">
        <v>86784</v>
      </c>
      <c r="E246" s="113" t="s">
        <v>7</v>
      </c>
      <c r="F246" s="113"/>
      <c r="G246" s="113"/>
      <c r="H246" s="121" t="s">
        <v>789</v>
      </c>
      <c r="I246" s="115" t="s">
        <v>7</v>
      </c>
    </row>
    <row r="247" spans="1:9" ht="15" customHeight="1" outlineLevel="2">
      <c r="A247" s="110" t="s">
        <v>1312</v>
      </c>
      <c r="B247" s="112" t="s">
        <v>1154</v>
      </c>
      <c r="C247" s="112"/>
      <c r="D247" s="185">
        <v>18493</v>
      </c>
      <c r="E247" s="113"/>
      <c r="F247" s="113"/>
      <c r="G247" s="113"/>
      <c r="H247" s="121" t="s">
        <v>1127</v>
      </c>
      <c r="I247" s="115" t="s">
        <v>7</v>
      </c>
    </row>
    <row r="248" spans="1:9" ht="15" customHeight="1" outlineLevel="2">
      <c r="A248" s="110" t="s">
        <v>1312</v>
      </c>
      <c r="B248" s="112" t="s">
        <v>1155</v>
      </c>
      <c r="C248" s="112"/>
      <c r="D248" s="185">
        <v>16413</v>
      </c>
      <c r="E248" s="113"/>
      <c r="F248" s="113"/>
      <c r="G248" s="113" t="s">
        <v>7</v>
      </c>
      <c r="H248" s="121"/>
      <c r="I248" s="115" t="s">
        <v>7</v>
      </c>
    </row>
    <row r="249" spans="1:9" ht="15" customHeight="1" outlineLevel="2">
      <c r="A249" s="110" t="s">
        <v>1312</v>
      </c>
      <c r="B249" s="112" t="s">
        <v>1156</v>
      </c>
      <c r="C249" s="112"/>
      <c r="D249" s="185">
        <v>7848</v>
      </c>
      <c r="E249" s="113"/>
      <c r="F249" s="113"/>
      <c r="G249" s="113"/>
      <c r="H249" s="121" t="s">
        <v>1127</v>
      </c>
      <c r="I249" s="115" t="s">
        <v>7</v>
      </c>
    </row>
    <row r="250" spans="1:9" ht="15" customHeight="1" outlineLevel="2">
      <c r="A250" s="110" t="s">
        <v>1312</v>
      </c>
      <c r="B250" s="112" t="s">
        <v>1157</v>
      </c>
      <c r="C250" s="112"/>
      <c r="D250" s="185">
        <v>13008</v>
      </c>
      <c r="E250" s="113"/>
      <c r="F250" s="113"/>
      <c r="G250" s="113" t="s">
        <v>7</v>
      </c>
      <c r="H250" s="121" t="s">
        <v>789</v>
      </c>
      <c r="I250" s="115" t="s">
        <v>7</v>
      </c>
    </row>
    <row r="251" spans="1:9" ht="15" customHeight="1" outlineLevel="2">
      <c r="A251" s="110" t="s">
        <v>1312</v>
      </c>
      <c r="B251" s="112" t="s">
        <v>1158</v>
      </c>
      <c r="C251" s="112"/>
      <c r="D251" s="185">
        <v>8826</v>
      </c>
      <c r="E251" s="113"/>
      <c r="F251" s="113"/>
      <c r="G251" s="113"/>
      <c r="H251" s="121" t="s">
        <v>1127</v>
      </c>
      <c r="I251" s="115" t="s">
        <v>7</v>
      </c>
    </row>
    <row r="252" spans="1:9" ht="15" customHeight="1" outlineLevel="2">
      <c r="A252" s="110" t="s">
        <v>1312</v>
      </c>
      <c r="B252" s="112" t="s">
        <v>1159</v>
      </c>
      <c r="C252" s="112"/>
      <c r="D252" s="185">
        <v>9403</v>
      </c>
      <c r="E252" s="113"/>
      <c r="F252" s="113"/>
      <c r="G252" s="113"/>
      <c r="H252" s="121" t="s">
        <v>1127</v>
      </c>
      <c r="I252" s="115" t="s">
        <v>7</v>
      </c>
    </row>
    <row r="253" spans="1:9" ht="15" customHeight="1" outlineLevel="2">
      <c r="A253" s="110" t="s">
        <v>1312</v>
      </c>
      <c r="B253" s="112" t="s">
        <v>1160</v>
      </c>
      <c r="C253" s="112"/>
      <c r="D253" s="185">
        <v>6146</v>
      </c>
      <c r="E253" s="113"/>
      <c r="F253" s="113"/>
      <c r="G253" s="113"/>
      <c r="H253" s="121" t="s">
        <v>1127</v>
      </c>
      <c r="I253" s="115" t="s">
        <v>7</v>
      </c>
    </row>
    <row r="254" spans="1:9" ht="15" customHeight="1" outlineLevel="2">
      <c r="A254" s="110" t="s">
        <v>1312</v>
      </c>
      <c r="B254" s="112" t="s">
        <v>156</v>
      </c>
      <c r="C254" s="112"/>
      <c r="D254" s="185">
        <v>12370</v>
      </c>
      <c r="E254" s="113"/>
      <c r="F254" s="113"/>
      <c r="G254" s="113"/>
      <c r="H254" s="121" t="s">
        <v>1127</v>
      </c>
      <c r="I254" s="115" t="s">
        <v>7</v>
      </c>
    </row>
    <row r="255" spans="1:9" ht="15" customHeight="1" outlineLevel="2">
      <c r="A255" s="110" t="s">
        <v>1312</v>
      </c>
      <c r="B255" s="112" t="s">
        <v>1161</v>
      </c>
      <c r="C255" s="112"/>
      <c r="D255" s="185">
        <v>19537</v>
      </c>
      <c r="E255" s="113"/>
      <c r="F255" s="113"/>
      <c r="G255" s="113"/>
      <c r="H255" s="121" t="s">
        <v>1127</v>
      </c>
      <c r="I255" s="115" t="s">
        <v>7</v>
      </c>
    </row>
    <row r="256" spans="1:9" ht="15" customHeight="1" outlineLevel="2">
      <c r="A256" s="110" t="s">
        <v>1312</v>
      </c>
      <c r="B256" s="112" t="s">
        <v>1162</v>
      </c>
      <c r="C256" s="112"/>
      <c r="D256" s="185">
        <v>5562</v>
      </c>
      <c r="E256" s="113"/>
      <c r="F256" s="113"/>
      <c r="G256" s="113"/>
      <c r="H256" s="121" t="s">
        <v>1127</v>
      </c>
      <c r="I256" s="115" t="s">
        <v>7</v>
      </c>
    </row>
    <row r="257" spans="1:9" ht="15" customHeight="1" outlineLevel="2">
      <c r="A257" s="110" t="s">
        <v>1312</v>
      </c>
      <c r="B257" s="112" t="s">
        <v>1163</v>
      </c>
      <c r="C257" s="112"/>
      <c r="D257" s="185">
        <v>5967</v>
      </c>
      <c r="E257" s="113"/>
      <c r="F257" s="113"/>
      <c r="G257" s="113"/>
      <c r="H257" s="121" t="s">
        <v>1127</v>
      </c>
      <c r="I257" s="115" t="s">
        <v>7</v>
      </c>
    </row>
    <row r="258" spans="1:9" ht="15" customHeight="1" outlineLevel="2">
      <c r="A258" s="110" t="s">
        <v>1312</v>
      </c>
      <c r="B258" s="112" t="s">
        <v>1164</v>
      </c>
      <c r="C258" s="112"/>
      <c r="D258" s="185">
        <v>12749</v>
      </c>
      <c r="E258" s="113"/>
      <c r="F258" s="113"/>
      <c r="G258" s="113"/>
      <c r="H258" s="121" t="s">
        <v>1127</v>
      </c>
      <c r="I258" s="115" t="s">
        <v>7</v>
      </c>
    </row>
    <row r="259" spans="1:9" ht="15" customHeight="1" outlineLevel="2">
      <c r="A259" s="110" t="s">
        <v>1312</v>
      </c>
      <c r="B259" s="112" t="s">
        <v>82</v>
      </c>
      <c r="C259" s="112" t="s">
        <v>86</v>
      </c>
      <c r="D259" s="185">
        <v>57357</v>
      </c>
      <c r="E259" s="113" t="s">
        <v>7</v>
      </c>
      <c r="F259" s="113"/>
      <c r="G259" s="113"/>
      <c r="H259" s="121"/>
      <c r="I259" s="115" t="s">
        <v>7</v>
      </c>
    </row>
    <row r="260" spans="1:9" ht="15" customHeight="1" outlineLevel="2">
      <c r="A260" s="110" t="s">
        <v>1312</v>
      </c>
      <c r="B260" s="112" t="s">
        <v>1165</v>
      </c>
      <c r="C260" s="112"/>
      <c r="D260" s="185">
        <v>3079</v>
      </c>
      <c r="E260" s="113"/>
      <c r="F260" s="113"/>
      <c r="G260" s="113"/>
      <c r="H260" s="121" t="s">
        <v>1127</v>
      </c>
      <c r="I260" s="115" t="s">
        <v>7</v>
      </c>
    </row>
    <row r="261" spans="1:9" ht="15" customHeight="1" outlineLevel="2">
      <c r="A261" s="110" t="s">
        <v>1312</v>
      </c>
      <c r="B261" s="112" t="s">
        <v>1166</v>
      </c>
      <c r="C261" s="112"/>
      <c r="D261" s="185">
        <v>2538</v>
      </c>
      <c r="E261" s="113"/>
      <c r="F261" s="113"/>
      <c r="G261" s="113"/>
      <c r="H261" s="121" t="s">
        <v>1127</v>
      </c>
      <c r="I261" s="115" t="s">
        <v>7</v>
      </c>
    </row>
    <row r="262" spans="1:9" ht="15" customHeight="1" outlineLevel="2">
      <c r="A262" s="110" t="s">
        <v>1312</v>
      </c>
      <c r="B262" s="112" t="s">
        <v>1167</v>
      </c>
      <c r="C262" s="112"/>
      <c r="D262" s="185">
        <v>35579</v>
      </c>
      <c r="E262" s="113" t="s">
        <v>7</v>
      </c>
      <c r="F262" s="113"/>
      <c r="G262" s="113"/>
      <c r="H262" s="121"/>
      <c r="I262" s="115" t="s">
        <v>7</v>
      </c>
    </row>
    <row r="263" spans="1:9" ht="15" customHeight="1" outlineLevel="2">
      <c r="A263" s="110" t="s">
        <v>1312</v>
      </c>
      <c r="B263" s="112" t="s">
        <v>157</v>
      </c>
      <c r="C263" s="112"/>
      <c r="D263" s="185">
        <v>10599</v>
      </c>
      <c r="E263" s="113"/>
      <c r="F263" s="113"/>
      <c r="G263" s="113"/>
      <c r="H263" s="121" t="s">
        <v>1127</v>
      </c>
      <c r="I263" s="115" t="s">
        <v>7</v>
      </c>
    </row>
    <row r="264" spans="1:9" ht="15" customHeight="1" outlineLevel="2">
      <c r="A264" s="110" t="s">
        <v>1312</v>
      </c>
      <c r="B264" s="112" t="s">
        <v>1168</v>
      </c>
      <c r="C264" s="112"/>
      <c r="D264" s="185">
        <v>1420</v>
      </c>
      <c r="E264" s="113"/>
      <c r="F264" s="113"/>
      <c r="G264" s="113"/>
      <c r="H264" s="121" t="s">
        <v>1127</v>
      </c>
      <c r="I264" s="115" t="s">
        <v>7</v>
      </c>
    </row>
    <row r="265" spans="1:9" ht="15" customHeight="1" outlineLevel="2">
      <c r="A265" s="110" t="s">
        <v>1312</v>
      </c>
      <c r="B265" s="112" t="s">
        <v>158</v>
      </c>
      <c r="C265" s="112"/>
      <c r="D265" s="185">
        <v>20039</v>
      </c>
      <c r="E265" s="113" t="s">
        <v>7</v>
      </c>
      <c r="F265" s="113"/>
      <c r="G265" s="113"/>
      <c r="H265" s="121" t="s">
        <v>1127</v>
      </c>
      <c r="I265" s="115" t="s">
        <v>7</v>
      </c>
    </row>
    <row r="266" spans="1:9" ht="15" customHeight="1" outlineLevel="2">
      <c r="A266" s="110" t="s">
        <v>1312</v>
      </c>
      <c r="B266" s="112" t="s">
        <v>1169</v>
      </c>
      <c r="C266" s="112"/>
      <c r="D266" s="185">
        <v>23120</v>
      </c>
      <c r="E266" s="113"/>
      <c r="F266" s="113"/>
      <c r="G266" s="113"/>
      <c r="H266" s="121" t="s">
        <v>1127</v>
      </c>
      <c r="I266" s="115" t="s">
        <v>7</v>
      </c>
    </row>
    <row r="267" spans="1:9" ht="15" customHeight="1" outlineLevel="2">
      <c r="A267" s="110" t="s">
        <v>1312</v>
      </c>
      <c r="B267" s="112" t="s">
        <v>83</v>
      </c>
      <c r="C267" s="112" t="s">
        <v>87</v>
      </c>
      <c r="D267" s="185">
        <v>75180</v>
      </c>
      <c r="E267" s="113" t="s">
        <v>7</v>
      </c>
      <c r="F267" s="113"/>
      <c r="G267" s="113"/>
      <c r="H267" s="121"/>
      <c r="I267" s="115" t="s">
        <v>7</v>
      </c>
    </row>
    <row r="268" spans="1:9" ht="15" customHeight="1" outlineLevel="2">
      <c r="A268" s="110" t="s">
        <v>1312</v>
      </c>
      <c r="B268" s="112" t="s">
        <v>1170</v>
      </c>
      <c r="C268" s="112"/>
      <c r="D268" s="185">
        <v>12606</v>
      </c>
      <c r="E268" s="113"/>
      <c r="F268" s="113"/>
      <c r="G268" s="113"/>
      <c r="H268" s="121" t="s">
        <v>1127</v>
      </c>
      <c r="I268" s="115" t="s">
        <v>7</v>
      </c>
    </row>
    <row r="269" spans="1:9" ht="15" customHeight="1" outlineLevel="2">
      <c r="A269" s="110" t="s">
        <v>1312</v>
      </c>
      <c r="B269" s="112" t="s">
        <v>159</v>
      </c>
      <c r="C269" s="112"/>
      <c r="D269" s="185">
        <v>12018</v>
      </c>
      <c r="E269" s="113"/>
      <c r="F269" s="113"/>
      <c r="G269" s="113"/>
      <c r="H269" s="121" t="s">
        <v>1127</v>
      </c>
      <c r="I269" s="115" t="s">
        <v>7</v>
      </c>
    </row>
    <row r="270" spans="1:9" ht="15" customHeight="1" outlineLevel="2">
      <c r="A270" s="110" t="s">
        <v>1312</v>
      </c>
      <c r="B270" s="112" t="s">
        <v>1171</v>
      </c>
      <c r="C270" s="112"/>
      <c r="D270" s="185">
        <v>1215</v>
      </c>
      <c r="E270" s="113"/>
      <c r="F270" s="113"/>
      <c r="G270" s="113"/>
      <c r="H270" s="121" t="s">
        <v>1127</v>
      </c>
      <c r="I270" s="115" t="s">
        <v>7</v>
      </c>
    </row>
    <row r="271" spans="1:9" ht="15" customHeight="1" outlineLevel="2">
      <c r="A271" s="110" t="s">
        <v>1312</v>
      </c>
      <c r="B271" s="112" t="s">
        <v>1172</v>
      </c>
      <c r="C271" s="112"/>
      <c r="D271" s="185">
        <v>7622</v>
      </c>
      <c r="E271" s="113"/>
      <c r="F271" s="113"/>
      <c r="G271" s="113"/>
      <c r="H271" s="121" t="s">
        <v>1127</v>
      </c>
      <c r="I271" s="115" t="s">
        <v>7</v>
      </c>
    </row>
    <row r="272" spans="1:9" ht="15" customHeight="1" outlineLevel="2">
      <c r="A272" s="110" t="s">
        <v>1312</v>
      </c>
      <c r="B272" s="112" t="s">
        <v>84</v>
      </c>
      <c r="C272" s="112" t="s">
        <v>88</v>
      </c>
      <c r="D272" s="185">
        <v>53193</v>
      </c>
      <c r="E272" s="113" t="s">
        <v>7</v>
      </c>
      <c r="F272" s="113"/>
      <c r="G272" s="113"/>
      <c r="H272" s="121"/>
      <c r="I272" s="115" t="s">
        <v>7</v>
      </c>
    </row>
    <row r="273" spans="1:9" ht="15" customHeight="1" outlineLevel="2">
      <c r="A273" s="110" t="s">
        <v>1312</v>
      </c>
      <c r="B273" s="112" t="s">
        <v>1173</v>
      </c>
      <c r="C273" s="112"/>
      <c r="D273" s="185">
        <v>10091</v>
      </c>
      <c r="E273" s="113"/>
      <c r="F273" s="113"/>
      <c r="G273" s="113"/>
      <c r="H273" s="121" t="s">
        <v>1127</v>
      </c>
      <c r="I273" s="115" t="s">
        <v>7</v>
      </c>
    </row>
    <row r="274" spans="1:9" ht="15" customHeight="1" outlineLevel="2">
      <c r="A274" s="110" t="s">
        <v>1312</v>
      </c>
      <c r="B274" s="112" t="s">
        <v>1174</v>
      </c>
      <c r="C274" s="112"/>
      <c r="D274" s="185">
        <v>16641</v>
      </c>
      <c r="E274" s="113"/>
      <c r="F274" s="113"/>
      <c r="G274" s="113"/>
      <c r="H274" s="121" t="s">
        <v>1127</v>
      </c>
      <c r="I274" s="115" t="s">
        <v>7</v>
      </c>
    </row>
    <row r="275" spans="1:9" ht="15" customHeight="1" outlineLevel="2">
      <c r="A275" s="110" t="s">
        <v>1312</v>
      </c>
      <c r="B275" s="112" t="s">
        <v>160</v>
      </c>
      <c r="C275" s="112"/>
      <c r="D275" s="185">
        <v>17208</v>
      </c>
      <c r="E275" s="113"/>
      <c r="F275" s="113"/>
      <c r="G275" s="113"/>
      <c r="H275" s="121" t="s">
        <v>1127</v>
      </c>
      <c r="I275" s="115" t="s">
        <v>7</v>
      </c>
    </row>
    <row r="276" spans="1:9" ht="15" customHeight="1" outlineLevel="2">
      <c r="A276" s="110" t="s">
        <v>1312</v>
      </c>
      <c r="B276" s="112" t="s">
        <v>1175</v>
      </c>
      <c r="C276" s="112"/>
      <c r="D276" s="185">
        <v>16824</v>
      </c>
      <c r="E276" s="113"/>
      <c r="F276" s="113"/>
      <c r="G276" s="113"/>
      <c r="H276" s="121" t="s">
        <v>1127</v>
      </c>
      <c r="I276" s="115" t="s">
        <v>7</v>
      </c>
    </row>
    <row r="277" spans="1:9" ht="15" customHeight="1" outlineLevel="2">
      <c r="A277" s="110" t="s">
        <v>1312</v>
      </c>
      <c r="B277" s="112" t="s">
        <v>280</v>
      </c>
      <c r="C277" s="112"/>
      <c r="D277" s="185">
        <v>21929</v>
      </c>
      <c r="E277" s="113"/>
      <c r="F277" s="113"/>
      <c r="G277" s="113"/>
      <c r="H277" s="121" t="s">
        <v>1127</v>
      </c>
      <c r="I277" s="115" t="s">
        <v>7</v>
      </c>
    </row>
    <row r="278" spans="1:9" ht="15" customHeight="1" outlineLevel="2">
      <c r="A278" s="110" t="s">
        <v>1312</v>
      </c>
      <c r="B278" s="112" t="s">
        <v>1176</v>
      </c>
      <c r="C278" s="112"/>
      <c r="D278" s="185">
        <v>17233</v>
      </c>
      <c r="E278" s="113"/>
      <c r="F278" s="113"/>
      <c r="G278" s="113"/>
      <c r="H278" s="121" t="s">
        <v>1127</v>
      </c>
      <c r="I278" s="115" t="s">
        <v>7</v>
      </c>
    </row>
    <row r="279" spans="1:9" ht="15" customHeight="1" outlineLevel="2">
      <c r="A279" s="110" t="s">
        <v>1312</v>
      </c>
      <c r="B279" s="112" t="s">
        <v>1177</v>
      </c>
      <c r="C279" s="112"/>
      <c r="D279" s="185">
        <v>6539</v>
      </c>
      <c r="E279" s="113"/>
      <c r="F279" s="113"/>
      <c r="G279" s="113"/>
      <c r="H279" s="121" t="s">
        <v>1127</v>
      </c>
      <c r="I279" s="115" t="s">
        <v>7</v>
      </c>
    </row>
    <row r="280" spans="1:9" ht="15" customHeight="1" outlineLevel="2">
      <c r="A280" s="110" t="s">
        <v>1312</v>
      </c>
      <c r="B280" s="112" t="s">
        <v>1178</v>
      </c>
      <c r="C280" s="112"/>
      <c r="D280" s="185">
        <v>98621</v>
      </c>
      <c r="E280" s="113" t="s">
        <v>7</v>
      </c>
      <c r="F280" s="113"/>
      <c r="G280" s="113"/>
      <c r="H280" s="121"/>
      <c r="I280" s="115" t="s">
        <v>7</v>
      </c>
    </row>
    <row r="281" spans="1:9" ht="15" customHeight="1" outlineLevel="2">
      <c r="A281" s="110" t="s">
        <v>1312</v>
      </c>
      <c r="B281" s="112" t="s">
        <v>1179</v>
      </c>
      <c r="C281" s="112"/>
      <c r="D281" s="185">
        <v>35183</v>
      </c>
      <c r="E281" s="113" t="s">
        <v>7</v>
      </c>
      <c r="F281" s="113"/>
      <c r="G281" s="113"/>
      <c r="H281" s="121"/>
      <c r="I281" s="115" t="s">
        <v>7</v>
      </c>
    </row>
    <row r="282" spans="1:9" ht="15" customHeight="1" outlineLevel="2">
      <c r="A282" s="110" t="s">
        <v>1312</v>
      </c>
      <c r="B282" s="112" t="s">
        <v>1180</v>
      </c>
      <c r="C282" s="112"/>
      <c r="D282" s="185">
        <v>15593</v>
      </c>
      <c r="E282" s="113"/>
      <c r="F282" s="113"/>
      <c r="G282" s="113"/>
      <c r="H282" s="121" t="s">
        <v>1127</v>
      </c>
      <c r="I282" s="115" t="s">
        <v>7</v>
      </c>
    </row>
    <row r="283" spans="1:9" ht="15" customHeight="1" outlineLevel="2">
      <c r="A283" s="110" t="s">
        <v>1312</v>
      </c>
      <c r="B283" s="112" t="s">
        <v>1181</v>
      </c>
      <c r="C283" s="112"/>
      <c r="D283" s="185">
        <v>19258</v>
      </c>
      <c r="E283" s="113"/>
      <c r="F283" s="113"/>
      <c r="G283" s="113"/>
      <c r="H283" s="121" t="s">
        <v>1127</v>
      </c>
      <c r="I283" s="115" t="s">
        <v>7</v>
      </c>
    </row>
    <row r="284" spans="1:9" ht="15" customHeight="1" outlineLevel="2">
      <c r="A284" s="110" t="s">
        <v>1312</v>
      </c>
      <c r="B284" s="112" t="s">
        <v>161</v>
      </c>
      <c r="C284" s="112"/>
      <c r="D284" s="185">
        <v>13951</v>
      </c>
      <c r="E284" s="113"/>
      <c r="F284" s="113"/>
      <c r="G284" s="113"/>
      <c r="H284" s="121" t="s">
        <v>1127</v>
      </c>
      <c r="I284" s="115" t="s">
        <v>7</v>
      </c>
    </row>
    <row r="285" spans="1:9" ht="15" customHeight="1" outlineLevel="2">
      <c r="A285" s="110" t="s">
        <v>1312</v>
      </c>
      <c r="B285" s="112" t="s">
        <v>85</v>
      </c>
      <c r="C285" s="112" t="s">
        <v>89</v>
      </c>
      <c r="D285" s="185">
        <v>51442</v>
      </c>
      <c r="E285" s="113" t="s">
        <v>7</v>
      </c>
      <c r="F285" s="113"/>
      <c r="G285" s="113"/>
      <c r="H285" s="121"/>
      <c r="I285" s="115" t="s">
        <v>7</v>
      </c>
    </row>
    <row r="286" spans="1:9" ht="15" customHeight="1" outlineLevel="2">
      <c r="A286" s="110" t="s">
        <v>1312</v>
      </c>
      <c r="B286" s="112" t="s">
        <v>162</v>
      </c>
      <c r="C286" s="112"/>
      <c r="D286" s="185">
        <v>13014</v>
      </c>
      <c r="E286" s="113"/>
      <c r="F286" s="113"/>
      <c r="G286" s="113" t="s">
        <v>7</v>
      </c>
      <c r="H286" s="121"/>
      <c r="I286" s="115" t="s">
        <v>7</v>
      </c>
    </row>
    <row r="287" spans="1:9" ht="15" customHeight="1" outlineLevel="2">
      <c r="A287" s="110" t="s">
        <v>1312</v>
      </c>
      <c r="B287" s="112" t="s">
        <v>1182</v>
      </c>
      <c r="C287" s="112"/>
      <c r="D287" s="185">
        <v>5386</v>
      </c>
      <c r="E287" s="113"/>
      <c r="F287" s="113"/>
      <c r="G287" s="113"/>
      <c r="H287" s="121" t="s">
        <v>1183</v>
      </c>
      <c r="I287" s="115" t="s">
        <v>7</v>
      </c>
    </row>
    <row r="288" spans="1:9" ht="15" customHeight="1" outlineLevel="2">
      <c r="A288" s="110" t="s">
        <v>1312</v>
      </c>
      <c r="B288" s="112" t="s">
        <v>1184</v>
      </c>
      <c r="C288" s="112"/>
      <c r="D288" s="185">
        <v>5036</v>
      </c>
      <c r="E288" s="113"/>
      <c r="F288" s="113"/>
      <c r="G288" s="113"/>
      <c r="H288" s="121" t="s">
        <v>1127</v>
      </c>
      <c r="I288" s="115" t="s">
        <v>7</v>
      </c>
    </row>
    <row r="289" spans="1:9" ht="15" customHeight="1" outlineLevel="2">
      <c r="A289" s="110" t="s">
        <v>1312</v>
      </c>
      <c r="B289" s="112" t="s">
        <v>1185</v>
      </c>
      <c r="C289" s="112"/>
      <c r="D289" s="186">
        <v>12</v>
      </c>
      <c r="E289" s="113"/>
      <c r="F289" s="113"/>
      <c r="G289" s="113"/>
      <c r="H289" s="121" t="s">
        <v>1183</v>
      </c>
      <c r="I289" s="115" t="s">
        <v>7</v>
      </c>
    </row>
    <row r="290" spans="1:9" ht="15" customHeight="1" outlineLevel="2">
      <c r="A290" s="110" t="s">
        <v>1312</v>
      </c>
      <c r="B290" s="112" t="s">
        <v>1186</v>
      </c>
      <c r="C290" s="112"/>
      <c r="D290" s="185">
        <v>1146</v>
      </c>
      <c r="E290" s="113"/>
      <c r="F290" s="113"/>
      <c r="G290" s="113"/>
      <c r="H290" s="121" t="s">
        <v>1183</v>
      </c>
      <c r="I290" s="115" t="s">
        <v>7</v>
      </c>
    </row>
    <row r="291" spans="1:9" ht="15" customHeight="1" outlineLevel="2">
      <c r="A291" s="110" t="s">
        <v>1312</v>
      </c>
      <c r="B291" s="112" t="s">
        <v>163</v>
      </c>
      <c r="C291" s="112"/>
      <c r="D291" s="185">
        <v>44092</v>
      </c>
      <c r="E291" s="113" t="s">
        <v>7</v>
      </c>
      <c r="F291" s="113"/>
      <c r="G291" s="113"/>
      <c r="H291" s="121"/>
      <c r="I291" s="115" t="s">
        <v>7</v>
      </c>
    </row>
    <row r="292" spans="1:9" ht="15" customHeight="1" outlineLevel="2">
      <c r="A292" s="110" t="s">
        <v>1312</v>
      </c>
      <c r="B292" s="112" t="s">
        <v>281</v>
      </c>
      <c r="C292" s="112"/>
      <c r="D292" s="185">
        <v>34568</v>
      </c>
      <c r="E292" s="113" t="s">
        <v>7</v>
      </c>
      <c r="F292" s="113"/>
      <c r="G292" s="113"/>
      <c r="H292" s="121"/>
      <c r="I292" s="115" t="s">
        <v>7</v>
      </c>
    </row>
    <row r="293" spans="1:9" ht="15" customHeight="1" outlineLevel="2">
      <c r="A293" s="110" t="s">
        <v>1312</v>
      </c>
      <c r="B293" s="112" t="s">
        <v>1187</v>
      </c>
      <c r="C293" s="112"/>
      <c r="D293" s="185">
        <v>1785</v>
      </c>
      <c r="E293" s="113"/>
      <c r="F293" s="113"/>
      <c r="G293" s="113"/>
      <c r="H293" s="121" t="s">
        <v>1127</v>
      </c>
      <c r="I293" s="115" t="s">
        <v>7</v>
      </c>
    </row>
    <row r="294" spans="1:9" ht="15" customHeight="1" outlineLevel="2">
      <c r="A294" s="110" t="s">
        <v>1312</v>
      </c>
      <c r="B294" s="112" t="s">
        <v>1188</v>
      </c>
      <c r="C294" s="112"/>
      <c r="D294" s="185">
        <v>12310</v>
      </c>
      <c r="E294" s="113"/>
      <c r="F294" s="113"/>
      <c r="G294" s="113" t="s">
        <v>7</v>
      </c>
      <c r="H294" s="121"/>
      <c r="I294" s="115" t="s">
        <v>7</v>
      </c>
    </row>
    <row r="295" spans="1:9" ht="15" customHeight="1" outlineLevel="2">
      <c r="A295" s="110" t="s">
        <v>1312</v>
      </c>
      <c r="B295" s="112" t="s">
        <v>164</v>
      </c>
      <c r="C295" s="112"/>
      <c r="D295" s="185">
        <v>11491</v>
      </c>
      <c r="E295" s="113"/>
      <c r="F295" s="113"/>
      <c r="G295" s="113" t="s">
        <v>7</v>
      </c>
      <c r="H295" s="121"/>
      <c r="I295" s="115" t="s">
        <v>7</v>
      </c>
    </row>
    <row r="296" spans="1:9" ht="15" customHeight="1" outlineLevel="2">
      <c r="A296" s="110" t="s">
        <v>1312</v>
      </c>
      <c r="B296" s="112" t="s">
        <v>1189</v>
      </c>
      <c r="C296" s="112"/>
      <c r="D296" s="185">
        <v>2817</v>
      </c>
      <c r="E296" s="113"/>
      <c r="F296" s="113"/>
      <c r="G296" s="113"/>
      <c r="H296" s="121" t="s">
        <v>1127</v>
      </c>
      <c r="I296" s="115" t="s">
        <v>7</v>
      </c>
    </row>
    <row r="297" spans="1:9" ht="15" customHeight="1" outlineLevel="2">
      <c r="A297" s="110" t="s">
        <v>1312</v>
      </c>
      <c r="B297" s="112" t="s">
        <v>1190</v>
      </c>
      <c r="C297" s="112"/>
      <c r="D297" s="185">
        <v>13288</v>
      </c>
      <c r="E297" s="113"/>
      <c r="F297" s="113"/>
      <c r="G297" s="113"/>
      <c r="H297" s="121" t="s">
        <v>1127</v>
      </c>
      <c r="I297" s="115" t="s">
        <v>7</v>
      </c>
    </row>
    <row r="298" spans="1:9" ht="15" customHeight="1" outlineLevel="2">
      <c r="A298" s="110" t="s">
        <v>1312</v>
      </c>
      <c r="B298" s="112" t="s">
        <v>1191</v>
      </c>
      <c r="C298" s="112"/>
      <c r="D298" s="185">
        <v>2600</v>
      </c>
      <c r="E298" s="113"/>
      <c r="F298" s="113"/>
      <c r="G298" s="113"/>
      <c r="H298" s="121" t="s">
        <v>1127</v>
      </c>
      <c r="I298" s="115" t="s">
        <v>7</v>
      </c>
    </row>
    <row r="299" spans="1:9" ht="15" customHeight="1" outlineLevel="2">
      <c r="A299" s="110" t="s">
        <v>1312</v>
      </c>
      <c r="B299" s="112" t="s">
        <v>1192</v>
      </c>
      <c r="C299" s="112"/>
      <c r="D299" s="185">
        <v>5276</v>
      </c>
      <c r="E299" s="113"/>
      <c r="F299" s="113"/>
      <c r="G299" s="113"/>
      <c r="H299" s="121" t="s">
        <v>1127</v>
      </c>
      <c r="I299" s="115" t="s">
        <v>7</v>
      </c>
    </row>
    <row r="300" spans="1:9" ht="15" customHeight="1" outlineLevel="2">
      <c r="A300" s="110" t="s">
        <v>1312</v>
      </c>
      <c r="B300" s="112" t="s">
        <v>1193</v>
      </c>
      <c r="C300" s="112"/>
      <c r="D300" s="185">
        <v>5865</v>
      </c>
      <c r="E300" s="113"/>
      <c r="F300" s="113"/>
      <c r="G300" s="113"/>
      <c r="H300" s="121" t="s">
        <v>1127</v>
      </c>
      <c r="I300" s="115" t="s">
        <v>7</v>
      </c>
    </row>
    <row r="301" spans="1:9" ht="15" customHeight="1" outlineLevel="1">
      <c r="A301" s="167" t="s">
        <v>1377</v>
      </c>
      <c r="B301" s="112"/>
      <c r="C301" s="112"/>
      <c r="D301" s="185"/>
      <c r="E301" s="113">
        <f>SUBTOTAL(3,E211:E300)</f>
        <v>18</v>
      </c>
      <c r="F301" s="113">
        <f>SUBTOTAL(3,F211:F300)</f>
        <v>0</v>
      </c>
      <c r="G301" s="113">
        <f>SUBTOTAL(3,G211:G300)</f>
        <v>11</v>
      </c>
      <c r="H301" s="121"/>
      <c r="I301" s="115">
        <f>SUBTOTAL(3,I211:I300)</f>
        <v>90</v>
      </c>
    </row>
    <row r="302" spans="1:9" ht="15" customHeight="1" outlineLevel="2">
      <c r="A302" s="110" t="s">
        <v>1313</v>
      </c>
      <c r="B302" s="112" t="s">
        <v>1265</v>
      </c>
      <c r="C302" s="112"/>
      <c r="D302" s="185">
        <v>11267</v>
      </c>
      <c r="E302" s="113"/>
      <c r="F302" s="113" t="s">
        <v>7</v>
      </c>
      <c r="G302" s="113"/>
      <c r="H302" s="121" t="s">
        <v>1266</v>
      </c>
      <c r="I302" s="115" t="s">
        <v>7</v>
      </c>
    </row>
    <row r="303" spans="1:9" ht="15" customHeight="1" outlineLevel="2">
      <c r="A303" s="110" t="s">
        <v>1313</v>
      </c>
      <c r="B303" s="111" t="s">
        <v>449</v>
      </c>
      <c r="C303" s="112"/>
      <c r="D303" s="185">
        <v>13234</v>
      </c>
      <c r="E303" s="113"/>
      <c r="F303" s="113" t="s">
        <v>7</v>
      </c>
      <c r="G303" s="113" t="s">
        <v>7</v>
      </c>
      <c r="H303" s="121"/>
      <c r="I303" s="115" t="s">
        <v>7</v>
      </c>
    </row>
    <row r="304" spans="1:9" ht="15" customHeight="1" outlineLevel="2">
      <c r="A304" s="110" t="s">
        <v>1313</v>
      </c>
      <c r="B304" s="111" t="s">
        <v>1264</v>
      </c>
      <c r="C304" s="112"/>
      <c r="D304" s="185">
        <v>13956</v>
      </c>
      <c r="E304" s="113"/>
      <c r="F304" s="113" t="s">
        <v>7</v>
      </c>
      <c r="G304" s="113"/>
      <c r="H304" s="121" t="s">
        <v>1263</v>
      </c>
      <c r="I304" s="115" t="s">
        <v>7</v>
      </c>
    </row>
    <row r="305" spans="1:9" ht="15" customHeight="1" outlineLevel="2">
      <c r="A305" s="110" t="s">
        <v>1313</v>
      </c>
      <c r="B305" s="111" t="s">
        <v>442</v>
      </c>
      <c r="C305" s="112"/>
      <c r="D305" s="185">
        <v>14099</v>
      </c>
      <c r="E305" s="113" t="s">
        <v>7</v>
      </c>
      <c r="F305" s="113" t="s">
        <v>7</v>
      </c>
      <c r="G305" s="113"/>
      <c r="H305" s="121" t="s">
        <v>1263</v>
      </c>
      <c r="I305" s="115" t="s">
        <v>7</v>
      </c>
    </row>
    <row r="306" spans="1:9" ht="15" customHeight="1" outlineLevel="1">
      <c r="A306" s="167" t="s">
        <v>1378</v>
      </c>
      <c r="B306" s="111"/>
      <c r="C306" s="112"/>
      <c r="D306" s="185"/>
      <c r="E306" s="113">
        <f>SUBTOTAL(3,E302:E305)</f>
        <v>1</v>
      </c>
      <c r="F306" s="113">
        <f>SUBTOTAL(3,F302:F305)</f>
        <v>4</v>
      </c>
      <c r="G306" s="113">
        <f>SUBTOTAL(3,G302:G305)</f>
        <v>1</v>
      </c>
      <c r="H306" s="121"/>
      <c r="I306" s="115">
        <f>SUBTOTAL(3,I302:I305)</f>
        <v>4</v>
      </c>
    </row>
    <row r="307" spans="1:9" ht="15" customHeight="1" outlineLevel="2">
      <c r="A307" s="110" t="s">
        <v>1314</v>
      </c>
      <c r="B307" s="112" t="s">
        <v>953</v>
      </c>
      <c r="C307" s="112" t="s">
        <v>954</v>
      </c>
      <c r="D307" s="185">
        <v>14955</v>
      </c>
      <c r="E307" s="113"/>
      <c r="F307" s="113"/>
      <c r="G307" s="113" t="s">
        <v>7</v>
      </c>
      <c r="H307" s="121"/>
      <c r="I307" s="115" t="s">
        <v>7</v>
      </c>
    </row>
    <row r="308" spans="1:9" ht="15" customHeight="1" outlineLevel="2">
      <c r="A308" s="110" t="s">
        <v>1314</v>
      </c>
      <c r="B308" s="112" t="s">
        <v>955</v>
      </c>
      <c r="C308" s="112" t="s">
        <v>954</v>
      </c>
      <c r="D308" s="185">
        <v>22690</v>
      </c>
      <c r="E308" s="113"/>
      <c r="F308" s="113"/>
      <c r="G308" s="113" t="s">
        <v>7</v>
      </c>
      <c r="H308" s="121"/>
      <c r="I308" s="115" t="s">
        <v>7</v>
      </c>
    </row>
    <row r="309" spans="1:9" ht="15" customHeight="1" outlineLevel="2">
      <c r="A309" s="110" t="s">
        <v>1314</v>
      </c>
      <c r="B309" s="112" t="s">
        <v>962</v>
      </c>
      <c r="C309" s="112" t="s">
        <v>963</v>
      </c>
      <c r="D309" s="185">
        <v>43263</v>
      </c>
      <c r="E309" s="113"/>
      <c r="F309" s="113"/>
      <c r="G309" s="113" t="s">
        <v>7</v>
      </c>
      <c r="H309" s="121"/>
      <c r="I309" s="115" t="s">
        <v>7</v>
      </c>
    </row>
    <row r="310" spans="1:9" ht="15" customHeight="1" outlineLevel="2">
      <c r="A310" s="110" t="s">
        <v>1314</v>
      </c>
      <c r="B310" s="112" t="s">
        <v>956</v>
      </c>
      <c r="C310" s="112" t="s">
        <v>954</v>
      </c>
      <c r="D310" s="185">
        <v>15186</v>
      </c>
      <c r="E310" s="113"/>
      <c r="F310" s="113"/>
      <c r="G310" s="113" t="s">
        <v>7</v>
      </c>
      <c r="H310" s="121"/>
      <c r="I310" s="115" t="s">
        <v>7</v>
      </c>
    </row>
    <row r="311" spans="1:9" ht="15" customHeight="1" outlineLevel="2">
      <c r="A311" s="110" t="s">
        <v>1314</v>
      </c>
      <c r="B311" s="112" t="s">
        <v>282</v>
      </c>
      <c r="C311" s="112" t="s">
        <v>957</v>
      </c>
      <c r="D311" s="185">
        <v>20881</v>
      </c>
      <c r="E311" s="113" t="s">
        <v>7</v>
      </c>
      <c r="F311" s="113"/>
      <c r="G311" s="113"/>
      <c r="H311" s="121"/>
      <c r="I311" s="115" t="s">
        <v>7</v>
      </c>
    </row>
    <row r="312" spans="1:9" ht="15" customHeight="1" outlineLevel="2">
      <c r="A312" s="110" t="s">
        <v>1314</v>
      </c>
      <c r="B312" s="112" t="s">
        <v>958</v>
      </c>
      <c r="C312" s="112" t="s">
        <v>954</v>
      </c>
      <c r="D312" s="185">
        <v>18248</v>
      </c>
      <c r="E312" s="113"/>
      <c r="F312" s="113"/>
      <c r="G312" s="113" t="s">
        <v>7</v>
      </c>
      <c r="H312" s="121"/>
      <c r="I312" s="115" t="s">
        <v>7</v>
      </c>
    </row>
    <row r="313" spans="1:9" ht="15" customHeight="1" outlineLevel="2">
      <c r="A313" s="110" t="s">
        <v>1314</v>
      </c>
      <c r="B313" s="112" t="s">
        <v>959</v>
      </c>
      <c r="C313" s="112" t="s">
        <v>954</v>
      </c>
      <c r="D313" s="185">
        <v>12666</v>
      </c>
      <c r="E313" s="113"/>
      <c r="F313" s="113"/>
      <c r="G313" s="113" t="s">
        <v>7</v>
      </c>
      <c r="H313" s="121"/>
      <c r="I313" s="115" t="s">
        <v>7</v>
      </c>
    </row>
    <row r="314" spans="1:9" ht="15" customHeight="1" outlineLevel="2">
      <c r="A314" s="110" t="s">
        <v>1314</v>
      </c>
      <c r="B314" s="112" t="s">
        <v>960</v>
      </c>
      <c r="C314" s="112" t="s">
        <v>954</v>
      </c>
      <c r="D314" s="185">
        <v>14525</v>
      </c>
      <c r="E314" s="113"/>
      <c r="F314" s="113"/>
      <c r="G314" s="113" t="s">
        <v>7</v>
      </c>
      <c r="H314" s="121"/>
      <c r="I314" s="115" t="s">
        <v>7</v>
      </c>
    </row>
    <row r="315" spans="1:9" ht="15" customHeight="1" outlineLevel="2">
      <c r="A315" s="110" t="s">
        <v>1314</v>
      </c>
      <c r="B315" s="112" t="s">
        <v>961</v>
      </c>
      <c r="C315" s="112" t="s">
        <v>954</v>
      </c>
      <c r="D315" s="185">
        <v>13177</v>
      </c>
      <c r="E315" s="113"/>
      <c r="F315" s="113"/>
      <c r="G315" s="113" t="s">
        <v>7</v>
      </c>
      <c r="H315" s="121"/>
      <c r="I315" s="115" t="s">
        <v>7</v>
      </c>
    </row>
    <row r="316" spans="1:9" ht="15" customHeight="1" outlineLevel="1">
      <c r="A316" s="167" t="s">
        <v>1379</v>
      </c>
      <c r="B316" s="112"/>
      <c r="C316" s="112"/>
      <c r="D316" s="185"/>
      <c r="E316" s="113">
        <f>SUBTOTAL(3,E307:E315)</f>
        <v>1</v>
      </c>
      <c r="F316" s="113">
        <f>SUBTOTAL(3,F307:F315)</f>
        <v>0</v>
      </c>
      <c r="G316" s="113">
        <f>SUBTOTAL(3,G307:G315)</f>
        <v>8</v>
      </c>
      <c r="H316" s="121"/>
      <c r="I316" s="115">
        <f>SUBTOTAL(3,I307:I315)</f>
        <v>9</v>
      </c>
    </row>
    <row r="317" spans="1:9" ht="15" customHeight="1" outlineLevel="2">
      <c r="A317" s="110" t="s">
        <v>1315</v>
      </c>
      <c r="B317" s="111" t="s">
        <v>1246</v>
      </c>
      <c r="C317" s="112"/>
      <c r="D317" s="185">
        <v>15210</v>
      </c>
      <c r="E317" s="113" t="s">
        <v>7</v>
      </c>
      <c r="F317" s="113"/>
      <c r="G317" s="113"/>
      <c r="H317" s="121"/>
      <c r="I317" s="115" t="s">
        <v>7</v>
      </c>
    </row>
    <row r="318" spans="1:9" ht="15" customHeight="1" outlineLevel="2">
      <c r="A318" s="110" t="s">
        <v>1315</v>
      </c>
      <c r="B318" s="111" t="s">
        <v>1247</v>
      </c>
      <c r="C318" s="112"/>
      <c r="D318" s="185">
        <v>23800</v>
      </c>
      <c r="E318" s="113" t="s">
        <v>7</v>
      </c>
      <c r="F318" s="113"/>
      <c r="G318" s="113"/>
      <c r="H318" s="121"/>
      <c r="I318" s="115" t="s">
        <v>7</v>
      </c>
    </row>
    <row r="319" spans="1:9" ht="15" customHeight="1" outlineLevel="2">
      <c r="A319" s="110" t="s">
        <v>1315</v>
      </c>
      <c r="B319" s="111" t="s">
        <v>1248</v>
      </c>
      <c r="C319" s="112"/>
      <c r="D319" s="185">
        <v>27574</v>
      </c>
      <c r="E319" s="113" t="s">
        <v>7</v>
      </c>
      <c r="F319" s="113"/>
      <c r="G319" s="113"/>
      <c r="H319" s="121"/>
      <c r="I319" s="115" t="s">
        <v>7</v>
      </c>
    </row>
    <row r="320" spans="1:9" ht="15" customHeight="1" outlineLevel="2">
      <c r="A320" s="110" t="s">
        <v>1315</v>
      </c>
      <c r="B320" s="111" t="s">
        <v>1422</v>
      </c>
      <c r="C320" s="112"/>
      <c r="D320" s="185">
        <v>25484</v>
      </c>
      <c r="E320" s="113" t="s">
        <v>7</v>
      </c>
      <c r="F320" s="113"/>
      <c r="G320" s="113"/>
      <c r="H320" s="121"/>
      <c r="I320" s="115" t="s">
        <v>7</v>
      </c>
    </row>
    <row r="321" spans="1:9" ht="15" customHeight="1" outlineLevel="1">
      <c r="A321" s="167" t="s">
        <v>1380</v>
      </c>
      <c r="B321" s="111"/>
      <c r="C321" s="112"/>
      <c r="D321" s="185"/>
      <c r="E321" s="113">
        <f>SUBTOTAL(3,E317:E320)</f>
        <v>4</v>
      </c>
      <c r="F321" s="113">
        <f>SUBTOTAL(3,F317:F320)</f>
        <v>0</v>
      </c>
      <c r="G321" s="113">
        <f>SUBTOTAL(3,G317:G320)</f>
        <v>0</v>
      </c>
      <c r="H321" s="121"/>
      <c r="I321" s="115">
        <f>SUBTOTAL(3,I317:I320)</f>
        <v>4</v>
      </c>
    </row>
    <row r="322" spans="1:9" ht="15" customHeight="1" outlineLevel="2">
      <c r="A322" s="110" t="s">
        <v>1316</v>
      </c>
      <c r="B322" s="111" t="s">
        <v>165</v>
      </c>
      <c r="C322" s="112"/>
      <c r="D322" s="185">
        <v>12560</v>
      </c>
      <c r="E322" s="113" t="s">
        <v>7</v>
      </c>
      <c r="F322" s="113"/>
      <c r="G322" s="113" t="s">
        <v>7</v>
      </c>
      <c r="H322" s="121"/>
      <c r="I322" s="115" t="s">
        <v>7</v>
      </c>
    </row>
    <row r="323" spans="1:9" ht="15" customHeight="1" outlineLevel="2">
      <c r="A323" s="110" t="s">
        <v>1316</v>
      </c>
      <c r="B323" s="112" t="s">
        <v>697</v>
      </c>
      <c r="C323" s="112"/>
      <c r="D323" s="185">
        <v>21838</v>
      </c>
      <c r="E323" s="113" t="s">
        <v>7</v>
      </c>
      <c r="F323" s="113"/>
      <c r="G323" s="113" t="s">
        <v>7</v>
      </c>
      <c r="H323" s="121"/>
      <c r="I323" s="115" t="s">
        <v>7</v>
      </c>
    </row>
    <row r="324" spans="1:9" ht="15" customHeight="1" outlineLevel="2">
      <c r="A324" s="110" t="s">
        <v>1316</v>
      </c>
      <c r="B324" s="111" t="s">
        <v>166</v>
      </c>
      <c r="C324" s="112"/>
      <c r="D324" s="185">
        <v>11500</v>
      </c>
      <c r="E324" s="113" t="s">
        <v>7</v>
      </c>
      <c r="F324" s="113"/>
      <c r="G324" s="113" t="s">
        <v>7</v>
      </c>
      <c r="H324" s="121"/>
      <c r="I324" s="115" t="s">
        <v>7</v>
      </c>
    </row>
    <row r="325" spans="1:9" ht="15" customHeight="1" outlineLevel="2">
      <c r="A325" s="110" t="s">
        <v>1316</v>
      </c>
      <c r="B325" s="112" t="s">
        <v>694</v>
      </c>
      <c r="C325" s="112"/>
      <c r="D325" s="185">
        <v>25902</v>
      </c>
      <c r="E325" s="113"/>
      <c r="F325" s="113"/>
      <c r="G325" s="113"/>
      <c r="H325" s="121" t="s">
        <v>448</v>
      </c>
      <c r="I325" s="115" t="s">
        <v>7</v>
      </c>
    </row>
    <row r="326" spans="1:9" ht="15" customHeight="1" outlineLevel="2">
      <c r="A326" s="110" t="s">
        <v>1316</v>
      </c>
      <c r="B326" s="112" t="s">
        <v>450</v>
      </c>
      <c r="C326" s="112"/>
      <c r="D326" s="185">
        <v>25638</v>
      </c>
      <c r="E326" s="113"/>
      <c r="F326" s="113"/>
      <c r="G326" s="113"/>
      <c r="H326" s="121" t="s">
        <v>448</v>
      </c>
      <c r="I326" s="115" t="s">
        <v>7</v>
      </c>
    </row>
    <row r="327" spans="1:9" ht="15" customHeight="1" outlineLevel="2">
      <c r="A327" s="110" t="s">
        <v>1316</v>
      </c>
      <c r="B327" s="111" t="s">
        <v>167</v>
      </c>
      <c r="C327" s="112"/>
      <c r="D327" s="185">
        <v>10924</v>
      </c>
      <c r="E327" s="113" t="s">
        <v>7</v>
      </c>
      <c r="F327" s="113"/>
      <c r="G327" s="113" t="s">
        <v>7</v>
      </c>
      <c r="H327" s="121"/>
      <c r="I327" s="115" t="s">
        <v>7</v>
      </c>
    </row>
    <row r="328" spans="1:9" ht="15" customHeight="1" outlineLevel="2">
      <c r="A328" s="110" t="s">
        <v>1316</v>
      </c>
      <c r="B328" s="112" t="s">
        <v>696</v>
      </c>
      <c r="C328" s="112"/>
      <c r="D328" s="185">
        <v>13636</v>
      </c>
      <c r="E328" s="113" t="s">
        <v>7</v>
      </c>
      <c r="F328" s="113"/>
      <c r="G328" s="113" t="s">
        <v>7</v>
      </c>
      <c r="H328" s="121"/>
      <c r="I328" s="115" t="s">
        <v>7</v>
      </c>
    </row>
    <row r="329" spans="1:9" ht="15" customHeight="1" outlineLevel="2">
      <c r="A329" s="110" t="s">
        <v>1316</v>
      </c>
      <c r="B329" s="111" t="s">
        <v>168</v>
      </c>
      <c r="C329" s="112"/>
      <c r="D329" s="185">
        <v>10856</v>
      </c>
      <c r="E329" s="113" t="s">
        <v>7</v>
      </c>
      <c r="F329" s="113"/>
      <c r="G329" s="113" t="s">
        <v>7</v>
      </c>
      <c r="H329" s="121"/>
      <c r="I329" s="115" t="s">
        <v>7</v>
      </c>
    </row>
    <row r="330" spans="1:9" ht="15" customHeight="1" outlineLevel="2">
      <c r="A330" s="110" t="s">
        <v>1316</v>
      </c>
      <c r="B330" s="112" t="s">
        <v>695</v>
      </c>
      <c r="C330" s="112"/>
      <c r="D330" s="185">
        <v>12941</v>
      </c>
      <c r="E330" s="113" t="s">
        <v>7</v>
      </c>
      <c r="F330" s="113"/>
      <c r="G330" s="113" t="s">
        <v>7</v>
      </c>
      <c r="H330" s="121"/>
      <c r="I330" s="115" t="s">
        <v>7</v>
      </c>
    </row>
    <row r="331" spans="1:9" ht="15" customHeight="1" outlineLevel="2">
      <c r="A331" s="110" t="s">
        <v>1316</v>
      </c>
      <c r="B331" s="111" t="s">
        <v>169</v>
      </c>
      <c r="C331" s="112"/>
      <c r="D331" s="185">
        <v>12651</v>
      </c>
      <c r="E331" s="113" t="s">
        <v>7</v>
      </c>
      <c r="F331" s="113"/>
      <c r="G331" s="113" t="s">
        <v>7</v>
      </c>
      <c r="H331" s="121"/>
      <c r="I331" s="115" t="s">
        <v>7</v>
      </c>
    </row>
    <row r="332" spans="1:9" ht="15" customHeight="1" outlineLevel="1">
      <c r="A332" s="167" t="s">
        <v>1381</v>
      </c>
      <c r="B332" s="111"/>
      <c r="C332" s="112"/>
      <c r="D332" s="185"/>
      <c r="E332" s="113">
        <f>SUBTOTAL(3,E322:E331)</f>
        <v>8</v>
      </c>
      <c r="F332" s="113">
        <f>SUBTOTAL(3,F322:F331)</f>
        <v>0</v>
      </c>
      <c r="G332" s="113">
        <f>SUBTOTAL(3,G322:G331)</f>
        <v>8</v>
      </c>
      <c r="H332" s="121"/>
      <c r="I332" s="115">
        <f>SUBTOTAL(3,I322:I331)</f>
        <v>10</v>
      </c>
    </row>
    <row r="333" spans="1:9" ht="15" customHeight="1" outlineLevel="2">
      <c r="A333" s="110" t="s">
        <v>1317</v>
      </c>
      <c r="B333" s="111" t="s">
        <v>170</v>
      </c>
      <c r="C333" s="112" t="s">
        <v>787</v>
      </c>
      <c r="D333" s="185">
        <v>10326</v>
      </c>
      <c r="E333" s="113" t="s">
        <v>7</v>
      </c>
      <c r="F333" s="113" t="s">
        <v>7</v>
      </c>
      <c r="G333" s="113"/>
      <c r="H333" s="121"/>
      <c r="I333" s="115" t="s">
        <v>7</v>
      </c>
    </row>
    <row r="334" spans="1:9" ht="15" customHeight="1" outlineLevel="2">
      <c r="A334" s="110" t="s">
        <v>1317</v>
      </c>
      <c r="B334" s="111" t="s">
        <v>1103</v>
      </c>
      <c r="C334" s="112" t="s">
        <v>712</v>
      </c>
      <c r="D334" s="185">
        <v>15792</v>
      </c>
      <c r="E334" s="113"/>
      <c r="F334" s="113"/>
      <c r="G334" s="113" t="s">
        <v>7</v>
      </c>
      <c r="H334" s="121"/>
      <c r="I334" s="115" t="s">
        <v>7</v>
      </c>
    </row>
    <row r="335" spans="1:9" ht="15" customHeight="1" outlineLevel="2">
      <c r="A335" s="110" t="s">
        <v>1317</v>
      </c>
      <c r="B335" s="111" t="s">
        <v>1104</v>
      </c>
      <c r="C335" s="112" t="s">
        <v>1105</v>
      </c>
      <c r="D335" s="185">
        <v>11828</v>
      </c>
      <c r="E335" s="113"/>
      <c r="F335" s="113"/>
      <c r="G335" s="113" t="s">
        <v>7</v>
      </c>
      <c r="H335" s="121"/>
      <c r="I335" s="115" t="s">
        <v>7</v>
      </c>
    </row>
    <row r="336" spans="1:9" ht="15" customHeight="1" outlineLevel="1">
      <c r="A336" s="167" t="s">
        <v>1382</v>
      </c>
      <c r="B336" s="111"/>
      <c r="C336" s="112"/>
      <c r="D336" s="185"/>
      <c r="E336" s="113">
        <f>SUBTOTAL(3,E333:E335)</f>
        <v>1</v>
      </c>
      <c r="F336" s="113">
        <f>SUBTOTAL(3,F333:F335)</f>
        <v>1</v>
      </c>
      <c r="G336" s="113">
        <f>SUBTOTAL(3,G333:G335)</f>
        <v>2</v>
      </c>
      <c r="H336" s="121"/>
      <c r="I336" s="115">
        <f>SUBTOTAL(3,I333:I335)</f>
        <v>3</v>
      </c>
    </row>
    <row r="337" spans="1:9" ht="15" customHeight="1" outlineLevel="2">
      <c r="A337" s="110" t="s">
        <v>1318</v>
      </c>
      <c r="B337" s="112" t="s">
        <v>698</v>
      </c>
      <c r="C337" s="112"/>
      <c r="D337" s="185">
        <v>4448</v>
      </c>
      <c r="E337" s="113"/>
      <c r="F337" s="113"/>
      <c r="G337" s="113"/>
      <c r="H337" s="121" t="s">
        <v>699</v>
      </c>
      <c r="I337" s="115" t="s">
        <v>7</v>
      </c>
    </row>
    <row r="338" spans="1:9" ht="15" customHeight="1" outlineLevel="2">
      <c r="A338" s="110" t="s">
        <v>1318</v>
      </c>
      <c r="B338" s="112" t="s">
        <v>703</v>
      </c>
      <c r="C338" s="112"/>
      <c r="D338" s="185">
        <v>5651</v>
      </c>
      <c r="E338" s="113"/>
      <c r="F338" s="113"/>
      <c r="G338" s="113"/>
      <c r="H338" s="121" t="s">
        <v>699</v>
      </c>
      <c r="I338" s="115" t="s">
        <v>7</v>
      </c>
    </row>
    <row r="339" spans="1:9" ht="15" customHeight="1" outlineLevel="2">
      <c r="A339" s="110" t="s">
        <v>1318</v>
      </c>
      <c r="B339" s="112" t="s">
        <v>701</v>
      </c>
      <c r="C339" s="112"/>
      <c r="D339" s="185">
        <v>2123</v>
      </c>
      <c r="E339" s="113"/>
      <c r="F339" s="113"/>
      <c r="G339" s="113"/>
      <c r="H339" s="121" t="s">
        <v>699</v>
      </c>
      <c r="I339" s="115" t="s">
        <v>7</v>
      </c>
    </row>
    <row r="340" spans="1:9" ht="15" customHeight="1" outlineLevel="2">
      <c r="A340" s="110" t="s">
        <v>1318</v>
      </c>
      <c r="B340" s="111" t="s">
        <v>704</v>
      </c>
      <c r="C340" s="111"/>
      <c r="D340" s="185">
        <v>14782</v>
      </c>
      <c r="E340" s="117"/>
      <c r="F340" s="117"/>
      <c r="G340" s="117" t="s">
        <v>7</v>
      </c>
      <c r="H340" s="122"/>
      <c r="I340" s="115" t="s">
        <v>7</v>
      </c>
    </row>
    <row r="341" spans="1:9" ht="15" customHeight="1" outlineLevel="2">
      <c r="A341" s="110" t="s">
        <v>1318</v>
      </c>
      <c r="B341" s="111" t="s">
        <v>171</v>
      </c>
      <c r="C341" s="112"/>
      <c r="D341" s="185">
        <v>13374</v>
      </c>
      <c r="E341" s="113" t="s">
        <v>7</v>
      </c>
      <c r="F341" s="113"/>
      <c r="G341" s="113"/>
      <c r="H341" s="121"/>
      <c r="I341" s="115" t="s">
        <v>7</v>
      </c>
    </row>
    <row r="342" spans="1:9" ht="15" customHeight="1" outlineLevel="2">
      <c r="A342" s="110" t="s">
        <v>1318</v>
      </c>
      <c r="B342" s="112" t="s">
        <v>702</v>
      </c>
      <c r="C342" s="112"/>
      <c r="D342" s="185">
        <v>3418</v>
      </c>
      <c r="E342" s="113"/>
      <c r="F342" s="113"/>
      <c r="G342" s="113"/>
      <c r="H342" s="121" t="s">
        <v>699</v>
      </c>
      <c r="I342" s="115" t="s">
        <v>7</v>
      </c>
    </row>
    <row r="343" spans="1:9" ht="15" customHeight="1" outlineLevel="2">
      <c r="A343" s="110" t="s">
        <v>1318</v>
      </c>
      <c r="B343" s="112" t="s">
        <v>700</v>
      </c>
      <c r="C343" s="112"/>
      <c r="D343" s="186">
        <v>122</v>
      </c>
      <c r="E343" s="113"/>
      <c r="F343" s="113"/>
      <c r="G343" s="113"/>
      <c r="H343" s="121" t="s">
        <v>699</v>
      </c>
      <c r="I343" s="115" t="s">
        <v>7</v>
      </c>
    </row>
    <row r="344" spans="1:9" ht="15" customHeight="1" outlineLevel="1">
      <c r="A344" s="167" t="s">
        <v>1383</v>
      </c>
      <c r="B344" s="112"/>
      <c r="C344" s="112"/>
      <c r="D344" s="186"/>
      <c r="E344" s="113">
        <f>SUBTOTAL(3,E337:E343)</f>
        <v>1</v>
      </c>
      <c r="F344" s="113">
        <f>SUBTOTAL(3,F337:F343)</f>
        <v>0</v>
      </c>
      <c r="G344" s="113">
        <f>SUBTOTAL(3,G337:G343)</f>
        <v>1</v>
      </c>
      <c r="H344" s="121"/>
      <c r="I344" s="115">
        <f>SUBTOTAL(3,I337:I343)</f>
        <v>7</v>
      </c>
    </row>
    <row r="345" spans="1:9" ht="15" customHeight="1" outlineLevel="2">
      <c r="A345" s="110" t="s">
        <v>1319</v>
      </c>
      <c r="B345" s="111" t="s">
        <v>172</v>
      </c>
      <c r="C345" s="112" t="s">
        <v>1066</v>
      </c>
      <c r="D345" s="185">
        <v>11791</v>
      </c>
      <c r="E345" s="113" t="s">
        <v>7</v>
      </c>
      <c r="F345" s="113"/>
      <c r="G345" s="113"/>
      <c r="H345" s="121"/>
      <c r="I345" s="115" t="s">
        <v>7</v>
      </c>
    </row>
    <row r="346" spans="1:9" ht="15" customHeight="1" outlineLevel="2">
      <c r="A346" s="110" t="s">
        <v>1319</v>
      </c>
      <c r="B346" s="112" t="s">
        <v>1073</v>
      </c>
      <c r="C346" s="112" t="s">
        <v>1074</v>
      </c>
      <c r="D346" s="185">
        <v>20510</v>
      </c>
      <c r="E346" s="113" t="s">
        <v>7</v>
      </c>
      <c r="F346" s="113"/>
      <c r="G346" s="113" t="s">
        <v>7</v>
      </c>
      <c r="H346" s="121"/>
      <c r="I346" s="115" t="s">
        <v>7</v>
      </c>
    </row>
    <row r="347" spans="1:9" ht="15" customHeight="1" outlineLevel="2">
      <c r="A347" s="110" t="s">
        <v>1319</v>
      </c>
      <c r="B347" s="112" t="s">
        <v>1075</v>
      </c>
      <c r="C347" s="112" t="s">
        <v>1076</v>
      </c>
      <c r="D347" s="185">
        <v>12649</v>
      </c>
      <c r="E347" s="113" t="s">
        <v>7</v>
      </c>
      <c r="F347" s="113" t="s">
        <v>7</v>
      </c>
      <c r="G347" s="113"/>
      <c r="H347" s="121"/>
      <c r="I347" s="115" t="s">
        <v>7</v>
      </c>
    </row>
    <row r="348" spans="1:9" ht="15" customHeight="1" outlineLevel="2">
      <c r="A348" s="110" t="s">
        <v>1319</v>
      </c>
      <c r="B348" s="111" t="s">
        <v>283</v>
      </c>
      <c r="C348" s="112" t="s">
        <v>1068</v>
      </c>
      <c r="D348" s="185">
        <v>22158</v>
      </c>
      <c r="E348" s="113" t="s">
        <v>7</v>
      </c>
      <c r="F348" s="113" t="s">
        <v>7</v>
      </c>
      <c r="G348" s="113"/>
      <c r="H348" s="121"/>
      <c r="I348" s="115" t="s">
        <v>7</v>
      </c>
    </row>
    <row r="349" spans="1:9" ht="15" customHeight="1" outlineLevel="2">
      <c r="A349" s="110" t="s">
        <v>1319</v>
      </c>
      <c r="B349" s="111" t="s">
        <v>173</v>
      </c>
      <c r="C349" s="112" t="s">
        <v>1067</v>
      </c>
      <c r="D349" s="185">
        <v>19123</v>
      </c>
      <c r="E349" s="113" t="s">
        <v>7</v>
      </c>
      <c r="F349" s="113"/>
      <c r="G349" s="113"/>
      <c r="H349" s="121"/>
      <c r="I349" s="115" t="s">
        <v>7</v>
      </c>
    </row>
    <row r="350" spans="1:9" ht="15" customHeight="1" outlineLevel="2">
      <c r="A350" s="110" t="s">
        <v>1319</v>
      </c>
      <c r="B350" s="111" t="s">
        <v>284</v>
      </c>
      <c r="C350" s="112" t="s">
        <v>1070</v>
      </c>
      <c r="D350" s="185">
        <v>23353</v>
      </c>
      <c r="E350" s="113" t="s">
        <v>7</v>
      </c>
      <c r="F350" s="113"/>
      <c r="G350" s="113"/>
      <c r="H350" s="121"/>
      <c r="I350" s="115" t="s">
        <v>7</v>
      </c>
    </row>
    <row r="351" spans="1:9" ht="15" customHeight="1" outlineLevel="2">
      <c r="A351" s="110" t="s">
        <v>1319</v>
      </c>
      <c r="B351" s="111" t="s">
        <v>174</v>
      </c>
      <c r="C351" s="112" t="s">
        <v>1069</v>
      </c>
      <c r="D351" s="185">
        <v>11265</v>
      </c>
      <c r="E351" s="113" t="s">
        <v>7</v>
      </c>
      <c r="F351" s="113"/>
      <c r="G351" s="113"/>
      <c r="H351" s="121" t="s">
        <v>448</v>
      </c>
      <c r="I351" s="115" t="s">
        <v>7</v>
      </c>
    </row>
    <row r="352" spans="1:9" ht="15" customHeight="1" outlineLevel="2">
      <c r="A352" s="110" t="s">
        <v>1319</v>
      </c>
      <c r="B352" s="111" t="s">
        <v>285</v>
      </c>
      <c r="C352" s="112" t="s">
        <v>1071</v>
      </c>
      <c r="D352" s="185">
        <v>20525</v>
      </c>
      <c r="E352" s="113" t="s">
        <v>7</v>
      </c>
      <c r="F352" s="113"/>
      <c r="G352" s="113"/>
      <c r="H352" s="121"/>
      <c r="I352" s="115" t="s">
        <v>7</v>
      </c>
    </row>
    <row r="353" spans="1:9" ht="15" customHeight="1" outlineLevel="2">
      <c r="A353" s="110" t="s">
        <v>1319</v>
      </c>
      <c r="B353" s="111" t="s">
        <v>286</v>
      </c>
      <c r="C353" s="112" t="s">
        <v>1072</v>
      </c>
      <c r="D353" s="185">
        <v>20233</v>
      </c>
      <c r="E353" s="113" t="s">
        <v>7</v>
      </c>
      <c r="F353" s="113"/>
      <c r="G353" s="113"/>
      <c r="H353" s="121"/>
      <c r="I353" s="115" t="s">
        <v>7</v>
      </c>
    </row>
    <row r="354" spans="1:9" ht="15" customHeight="1" outlineLevel="1">
      <c r="A354" s="167" t="s">
        <v>1384</v>
      </c>
      <c r="B354" s="111"/>
      <c r="C354" s="112"/>
      <c r="D354" s="185"/>
      <c r="E354" s="113">
        <f>SUBTOTAL(3,E345:E353)</f>
        <v>9</v>
      </c>
      <c r="F354" s="113">
        <f>SUBTOTAL(3,F345:F353)</f>
        <v>2</v>
      </c>
      <c r="G354" s="113">
        <f>SUBTOTAL(3,G345:G353)</f>
        <v>1</v>
      </c>
      <c r="H354" s="121"/>
      <c r="I354" s="115">
        <f>SUBTOTAL(3,I345:I353)</f>
        <v>9</v>
      </c>
    </row>
    <row r="355" spans="1:9" ht="15" customHeight="1" outlineLevel="2">
      <c r="A355" s="110" t="s">
        <v>1320</v>
      </c>
      <c r="B355" s="111" t="s">
        <v>707</v>
      </c>
      <c r="C355" s="112" t="s">
        <v>708</v>
      </c>
      <c r="D355" s="185">
        <v>11700</v>
      </c>
      <c r="E355" s="113" t="s">
        <v>7</v>
      </c>
      <c r="F355" s="113"/>
      <c r="G355" s="113"/>
      <c r="H355" s="121"/>
      <c r="I355" s="115" t="s">
        <v>7</v>
      </c>
    </row>
    <row r="356" spans="1:9" ht="15" customHeight="1" outlineLevel="2">
      <c r="A356" s="110" t="s">
        <v>1320</v>
      </c>
      <c r="B356" s="111" t="s">
        <v>711</v>
      </c>
      <c r="C356" s="112" t="s">
        <v>712</v>
      </c>
      <c r="D356" s="185">
        <v>15926</v>
      </c>
      <c r="E356" s="113" t="s">
        <v>7</v>
      </c>
      <c r="F356" s="113"/>
      <c r="G356" s="113"/>
      <c r="H356" s="121"/>
      <c r="I356" s="115" t="s">
        <v>7</v>
      </c>
    </row>
    <row r="357" spans="1:9" ht="15" customHeight="1" outlineLevel="2">
      <c r="A357" s="110" t="s">
        <v>1320</v>
      </c>
      <c r="B357" s="112" t="s">
        <v>705</v>
      </c>
      <c r="C357" s="112" t="s">
        <v>706</v>
      </c>
      <c r="D357" s="185">
        <v>28531</v>
      </c>
      <c r="E357" s="113" t="s">
        <v>7</v>
      </c>
      <c r="F357" s="113"/>
      <c r="G357" s="113"/>
      <c r="H357" s="121"/>
      <c r="I357" s="115" t="s">
        <v>7</v>
      </c>
    </row>
    <row r="358" spans="1:9" ht="15" customHeight="1" outlineLevel="2">
      <c r="A358" s="110" t="s">
        <v>1320</v>
      </c>
      <c r="B358" s="111" t="s">
        <v>287</v>
      </c>
      <c r="C358" s="112" t="s">
        <v>714</v>
      </c>
      <c r="D358" s="185">
        <v>29098</v>
      </c>
      <c r="E358" s="113" t="s">
        <v>7</v>
      </c>
      <c r="F358" s="113"/>
      <c r="G358" s="113"/>
      <c r="H358" s="121"/>
      <c r="I358" s="115" t="s">
        <v>7</v>
      </c>
    </row>
    <row r="359" spans="1:9" ht="15" customHeight="1" outlineLevel="2">
      <c r="A359" s="110" t="s">
        <v>1320</v>
      </c>
      <c r="B359" s="111" t="s">
        <v>288</v>
      </c>
      <c r="C359" s="112" t="s">
        <v>715</v>
      </c>
      <c r="D359" s="185">
        <v>24757</v>
      </c>
      <c r="E359" s="113" t="s">
        <v>7</v>
      </c>
      <c r="F359" s="113"/>
      <c r="G359" s="113"/>
      <c r="H359" s="121"/>
      <c r="I359" s="115" t="s">
        <v>7</v>
      </c>
    </row>
    <row r="360" spans="1:9" ht="15" customHeight="1" outlineLevel="2">
      <c r="A360" s="110" t="s">
        <v>1320</v>
      </c>
      <c r="B360" s="111" t="s">
        <v>289</v>
      </c>
      <c r="C360" s="112" t="s">
        <v>716</v>
      </c>
      <c r="D360" s="185">
        <v>28015</v>
      </c>
      <c r="E360" s="113" t="s">
        <v>7</v>
      </c>
      <c r="F360" s="113"/>
      <c r="G360" s="113"/>
      <c r="H360" s="121"/>
      <c r="I360" s="115" t="s">
        <v>7</v>
      </c>
    </row>
    <row r="361" spans="1:9" ht="15" customHeight="1" outlineLevel="2">
      <c r="A361" s="110" t="s">
        <v>1320</v>
      </c>
      <c r="B361" s="111" t="s">
        <v>709</v>
      </c>
      <c r="C361" s="112" t="s">
        <v>710</v>
      </c>
      <c r="D361" s="185">
        <v>14045</v>
      </c>
      <c r="E361" s="113" t="s">
        <v>7</v>
      </c>
      <c r="F361" s="113"/>
      <c r="G361" s="113"/>
      <c r="H361" s="121"/>
      <c r="I361" s="115" t="s">
        <v>7</v>
      </c>
    </row>
    <row r="362" spans="1:9" ht="15" customHeight="1" outlineLevel="2">
      <c r="A362" s="110" t="s">
        <v>1320</v>
      </c>
      <c r="B362" s="111" t="s">
        <v>175</v>
      </c>
      <c r="C362" s="112" t="s">
        <v>713</v>
      </c>
      <c r="D362" s="185">
        <v>11222</v>
      </c>
      <c r="E362" s="113" t="s">
        <v>7</v>
      </c>
      <c r="F362" s="113"/>
      <c r="G362" s="113"/>
      <c r="H362" s="121"/>
      <c r="I362" s="115" t="s">
        <v>7</v>
      </c>
    </row>
    <row r="363" spans="1:9" ht="15" customHeight="1" outlineLevel="1">
      <c r="A363" s="167" t="s">
        <v>1385</v>
      </c>
      <c r="B363" s="111"/>
      <c r="C363" s="112"/>
      <c r="D363" s="185"/>
      <c r="E363" s="113">
        <f>SUBTOTAL(3,E355:E362)</f>
        <v>8</v>
      </c>
      <c r="F363" s="113">
        <f>SUBTOTAL(3,F355:F362)</f>
        <v>0</v>
      </c>
      <c r="G363" s="113">
        <f>SUBTOTAL(3,G355:G362)</f>
        <v>0</v>
      </c>
      <c r="H363" s="121"/>
      <c r="I363" s="115">
        <f>SUBTOTAL(3,I355:I362)</f>
        <v>8</v>
      </c>
    </row>
    <row r="364" spans="1:9" ht="15" customHeight="1" outlineLevel="2">
      <c r="A364" s="110" t="s">
        <v>1321</v>
      </c>
      <c r="B364" s="111" t="s">
        <v>1290</v>
      </c>
      <c r="C364" s="112"/>
      <c r="D364" s="185">
        <v>12352</v>
      </c>
      <c r="E364" s="113"/>
      <c r="F364" s="113"/>
      <c r="G364" s="113" t="s">
        <v>7</v>
      </c>
      <c r="H364" s="121"/>
      <c r="I364" s="115" t="s">
        <v>7</v>
      </c>
    </row>
    <row r="365" spans="1:9" ht="15" customHeight="1" outlineLevel="2">
      <c r="A365" s="110" t="s">
        <v>1321</v>
      </c>
      <c r="B365" s="111" t="s">
        <v>1291</v>
      </c>
      <c r="C365" s="112"/>
      <c r="D365" s="185">
        <v>19355</v>
      </c>
      <c r="E365" s="113"/>
      <c r="F365" s="113"/>
      <c r="G365" s="113" t="s">
        <v>7</v>
      </c>
      <c r="H365" s="121"/>
      <c r="I365" s="115" t="s">
        <v>7</v>
      </c>
    </row>
    <row r="366" spans="1:9" ht="15" customHeight="1" outlineLevel="2">
      <c r="A366" s="110" t="s">
        <v>1321</v>
      </c>
      <c r="B366" s="111" t="s">
        <v>1282</v>
      </c>
      <c r="C366" s="112"/>
      <c r="D366" s="185">
        <v>12679</v>
      </c>
      <c r="E366" s="113" t="s">
        <v>7</v>
      </c>
      <c r="F366" s="113"/>
      <c r="G366" s="113" t="s">
        <v>7</v>
      </c>
      <c r="H366" s="121"/>
      <c r="I366" s="115" t="s">
        <v>7</v>
      </c>
    </row>
    <row r="367" spans="1:9" ht="15" customHeight="1" outlineLevel="2">
      <c r="A367" s="110" t="s">
        <v>1321</v>
      </c>
      <c r="B367" s="111" t="s">
        <v>1287</v>
      </c>
      <c r="C367" s="112"/>
      <c r="D367" s="185">
        <v>26864</v>
      </c>
      <c r="E367" s="113"/>
      <c r="F367" s="113"/>
      <c r="G367" s="113" t="s">
        <v>7</v>
      </c>
      <c r="H367" s="121"/>
      <c r="I367" s="115" t="s">
        <v>7</v>
      </c>
    </row>
    <row r="368" spans="1:9" ht="15" customHeight="1" outlineLevel="2">
      <c r="A368" s="110" t="s">
        <v>1321</v>
      </c>
      <c r="B368" s="111" t="s">
        <v>1292</v>
      </c>
      <c r="C368" s="112"/>
      <c r="D368" s="185">
        <v>16751</v>
      </c>
      <c r="E368" s="113"/>
      <c r="F368" s="113"/>
      <c r="G368" s="113" t="s">
        <v>7</v>
      </c>
      <c r="H368" s="121"/>
      <c r="I368" s="115" t="s">
        <v>7</v>
      </c>
    </row>
    <row r="369" spans="1:9" ht="15" customHeight="1" outlineLevel="2">
      <c r="A369" s="110" t="s">
        <v>1321</v>
      </c>
      <c r="B369" s="111" t="s">
        <v>1283</v>
      </c>
      <c r="C369" s="112"/>
      <c r="D369" s="185">
        <v>11507</v>
      </c>
      <c r="E369" s="113" t="s">
        <v>7</v>
      </c>
      <c r="F369" s="113"/>
      <c r="G369" s="113" t="s">
        <v>7</v>
      </c>
      <c r="H369" s="121"/>
      <c r="I369" s="115" t="s">
        <v>7</v>
      </c>
    </row>
    <row r="370" spans="1:9" ht="15" customHeight="1" outlineLevel="2">
      <c r="A370" s="110" t="s">
        <v>1321</v>
      </c>
      <c r="B370" s="111" t="s">
        <v>1284</v>
      </c>
      <c r="C370" s="112"/>
      <c r="D370" s="185">
        <v>10215</v>
      </c>
      <c r="E370" s="113" t="s">
        <v>7</v>
      </c>
      <c r="F370" s="113"/>
      <c r="G370" s="113" t="s">
        <v>7</v>
      </c>
      <c r="H370" s="121"/>
      <c r="I370" s="115" t="s">
        <v>7</v>
      </c>
    </row>
    <row r="371" spans="1:9" ht="15" customHeight="1" outlineLevel="2">
      <c r="A371" s="110" t="s">
        <v>1321</v>
      </c>
      <c r="B371" s="111" t="s">
        <v>1293</v>
      </c>
      <c r="C371" s="112"/>
      <c r="D371" s="185">
        <v>11535</v>
      </c>
      <c r="E371" s="113"/>
      <c r="F371" s="113"/>
      <c r="G371" s="113" t="s">
        <v>7</v>
      </c>
      <c r="H371" s="121"/>
      <c r="I371" s="115" t="s">
        <v>7</v>
      </c>
    </row>
    <row r="372" spans="1:9" ht="15" customHeight="1" outlineLevel="2">
      <c r="A372" s="110" t="s">
        <v>1321</v>
      </c>
      <c r="B372" s="111" t="s">
        <v>1286</v>
      </c>
      <c r="C372" s="112"/>
      <c r="D372" s="185">
        <v>20019</v>
      </c>
      <c r="E372" s="113" t="s">
        <v>7</v>
      </c>
      <c r="F372" s="113"/>
      <c r="G372" s="113" t="s">
        <v>7</v>
      </c>
      <c r="H372" s="121"/>
      <c r="I372" s="115" t="s">
        <v>7</v>
      </c>
    </row>
    <row r="373" spans="1:9" ht="15" customHeight="1" outlineLevel="2">
      <c r="A373" s="110" t="s">
        <v>1321</v>
      </c>
      <c r="B373" s="111" t="s">
        <v>1288</v>
      </c>
      <c r="C373" s="112"/>
      <c r="D373" s="185">
        <v>29872</v>
      </c>
      <c r="E373" s="113"/>
      <c r="F373" s="113"/>
      <c r="G373" s="113" t="s">
        <v>7</v>
      </c>
      <c r="H373" s="121"/>
      <c r="I373" s="115" t="s">
        <v>7</v>
      </c>
    </row>
    <row r="374" spans="1:9" ht="15" customHeight="1" outlineLevel="2">
      <c r="A374" s="110" t="s">
        <v>1321</v>
      </c>
      <c r="B374" s="111" t="s">
        <v>1294</v>
      </c>
      <c r="C374" s="112"/>
      <c r="D374" s="185">
        <v>12119</v>
      </c>
      <c r="E374" s="113"/>
      <c r="F374" s="113"/>
      <c r="G374" s="113" t="s">
        <v>7</v>
      </c>
      <c r="H374" s="121"/>
      <c r="I374" s="115" t="s">
        <v>7</v>
      </c>
    </row>
    <row r="375" spans="1:9" ht="15" customHeight="1" outlineLevel="2">
      <c r="A375" s="110" t="s">
        <v>1321</v>
      </c>
      <c r="B375" s="111" t="s">
        <v>451</v>
      </c>
      <c r="C375" s="112"/>
      <c r="D375" s="185">
        <v>11560</v>
      </c>
      <c r="E375" s="113"/>
      <c r="F375" s="113"/>
      <c r="G375" s="113" t="s">
        <v>7</v>
      </c>
      <c r="H375" s="121"/>
      <c r="I375" s="115" t="s">
        <v>7</v>
      </c>
    </row>
    <row r="376" spans="1:9" ht="15" customHeight="1" outlineLevel="2">
      <c r="A376" s="110" t="s">
        <v>1321</v>
      </c>
      <c r="B376" s="111" t="s">
        <v>1289</v>
      </c>
      <c r="C376" s="112"/>
      <c r="D376" s="185">
        <v>11557</v>
      </c>
      <c r="E376" s="113"/>
      <c r="F376" s="113"/>
      <c r="G376" s="113" t="s">
        <v>7</v>
      </c>
      <c r="H376" s="121"/>
      <c r="I376" s="115" t="s">
        <v>7</v>
      </c>
    </row>
    <row r="377" spans="1:9" ht="15" customHeight="1" outlineLevel="2">
      <c r="A377" s="110" t="s">
        <v>1321</v>
      </c>
      <c r="B377" s="111" t="s">
        <v>1295</v>
      </c>
      <c r="C377" s="112"/>
      <c r="D377" s="185">
        <v>26895</v>
      </c>
      <c r="E377" s="113"/>
      <c r="F377" s="113"/>
      <c r="G377" s="113" t="s">
        <v>7</v>
      </c>
      <c r="H377" s="121"/>
      <c r="I377" s="115" t="s">
        <v>7</v>
      </c>
    </row>
    <row r="378" spans="1:9" ht="15" customHeight="1" outlineLevel="2">
      <c r="A378" s="110" t="s">
        <v>1321</v>
      </c>
      <c r="B378" s="111" t="s">
        <v>1296</v>
      </c>
      <c r="C378" s="112"/>
      <c r="D378" s="185">
        <v>10193</v>
      </c>
      <c r="E378" s="113"/>
      <c r="F378" s="113"/>
      <c r="G378" s="113" t="s">
        <v>7</v>
      </c>
      <c r="H378" s="121"/>
      <c r="I378" s="115" t="s">
        <v>7</v>
      </c>
    </row>
    <row r="379" spans="1:9" ht="15" customHeight="1" outlineLevel="2">
      <c r="A379" s="110" t="s">
        <v>1321</v>
      </c>
      <c r="B379" s="111" t="s">
        <v>452</v>
      </c>
      <c r="C379" s="112"/>
      <c r="D379" s="185">
        <v>14566</v>
      </c>
      <c r="E379" s="113"/>
      <c r="F379" s="113"/>
      <c r="G379" s="113" t="s">
        <v>7</v>
      </c>
      <c r="H379" s="121"/>
      <c r="I379" s="115" t="s">
        <v>7</v>
      </c>
    </row>
    <row r="380" spans="1:9" ht="15" customHeight="1" outlineLevel="2">
      <c r="A380" s="110" t="s">
        <v>1321</v>
      </c>
      <c r="B380" s="111" t="s">
        <v>1285</v>
      </c>
      <c r="C380" s="112"/>
      <c r="D380" s="185">
        <v>10015</v>
      </c>
      <c r="E380" s="113" t="s">
        <v>7</v>
      </c>
      <c r="F380" s="113"/>
      <c r="G380" s="113" t="s">
        <v>7</v>
      </c>
      <c r="H380" s="121"/>
      <c r="I380" s="115" t="s">
        <v>7</v>
      </c>
    </row>
    <row r="381" spans="1:9" ht="15" customHeight="1" outlineLevel="2">
      <c r="A381" s="110" t="s">
        <v>1321</v>
      </c>
      <c r="B381" s="111" t="s">
        <v>453</v>
      </c>
      <c r="C381" s="112"/>
      <c r="D381" s="185">
        <v>14960</v>
      </c>
      <c r="E381" s="113"/>
      <c r="F381" s="113"/>
      <c r="G381" s="113" t="s">
        <v>7</v>
      </c>
      <c r="H381" s="121"/>
      <c r="I381" s="115" t="s">
        <v>7</v>
      </c>
    </row>
    <row r="382" spans="1:9" ht="15" customHeight="1" outlineLevel="1">
      <c r="A382" s="167" t="s">
        <v>1386</v>
      </c>
      <c r="B382" s="111"/>
      <c r="C382" s="112"/>
      <c r="D382" s="185"/>
      <c r="E382" s="113">
        <f>SUBTOTAL(3,E364:E381)</f>
        <v>5</v>
      </c>
      <c r="F382" s="113">
        <f>SUBTOTAL(3,F364:F381)</f>
        <v>0</v>
      </c>
      <c r="G382" s="113">
        <f>SUBTOTAL(3,G364:G381)</f>
        <v>18</v>
      </c>
      <c r="H382" s="121"/>
      <c r="I382" s="115">
        <f>SUBTOTAL(3,I364:I381)</f>
        <v>18</v>
      </c>
    </row>
    <row r="383" spans="1:9" ht="15" customHeight="1" outlineLevel="2">
      <c r="A383" s="110" t="s">
        <v>1322</v>
      </c>
      <c r="B383" s="111" t="s">
        <v>99</v>
      </c>
      <c r="C383" s="112" t="s">
        <v>93</v>
      </c>
      <c r="D383" s="185">
        <v>21277</v>
      </c>
      <c r="E383" s="113"/>
      <c r="F383" s="113"/>
      <c r="G383" s="113" t="s">
        <v>7</v>
      </c>
      <c r="H383" s="121"/>
      <c r="I383" s="115" t="s">
        <v>7</v>
      </c>
    </row>
    <row r="384" spans="1:9" ht="15" customHeight="1" outlineLevel="2">
      <c r="A384" s="110" t="s">
        <v>1322</v>
      </c>
      <c r="B384" s="111" t="s">
        <v>101</v>
      </c>
      <c r="C384" s="112" t="s">
        <v>109</v>
      </c>
      <c r="D384" s="185">
        <v>20278</v>
      </c>
      <c r="E384" s="113"/>
      <c r="F384" s="113"/>
      <c r="G384" s="113" t="s">
        <v>7</v>
      </c>
      <c r="H384" s="121"/>
      <c r="I384" s="115" t="s">
        <v>7</v>
      </c>
    </row>
    <row r="385" spans="1:9" ht="15" customHeight="1" outlineLevel="2">
      <c r="A385" s="110" t="s">
        <v>1322</v>
      </c>
      <c r="B385" s="111" t="s">
        <v>107</v>
      </c>
      <c r="C385" s="112" t="s">
        <v>109</v>
      </c>
      <c r="D385" s="185">
        <v>11185</v>
      </c>
      <c r="E385" s="113"/>
      <c r="F385" s="113"/>
      <c r="G385" s="113" t="s">
        <v>7</v>
      </c>
      <c r="H385" s="121"/>
      <c r="I385" s="115" t="s">
        <v>7</v>
      </c>
    </row>
    <row r="386" spans="1:9" ht="15" customHeight="1" outlineLevel="2">
      <c r="A386" s="110" t="s">
        <v>1322</v>
      </c>
      <c r="B386" s="111" t="s">
        <v>105</v>
      </c>
      <c r="C386" s="112" t="s">
        <v>109</v>
      </c>
      <c r="D386" s="185">
        <v>16381</v>
      </c>
      <c r="E386" s="113"/>
      <c r="F386" s="113"/>
      <c r="G386" s="113" t="s">
        <v>7</v>
      </c>
      <c r="H386" s="121"/>
      <c r="I386" s="115" t="s">
        <v>7</v>
      </c>
    </row>
    <row r="387" spans="1:9" ht="15" customHeight="1" outlineLevel="2">
      <c r="A387" s="110" t="s">
        <v>1322</v>
      </c>
      <c r="B387" s="111" t="s">
        <v>454</v>
      </c>
      <c r="C387" s="112" t="s">
        <v>93</v>
      </c>
      <c r="D387" s="185">
        <v>10798</v>
      </c>
      <c r="E387" s="113"/>
      <c r="F387" s="113"/>
      <c r="G387" s="113" t="s">
        <v>7</v>
      </c>
      <c r="H387" s="121"/>
      <c r="I387" s="115" t="s">
        <v>7</v>
      </c>
    </row>
    <row r="388" spans="1:9" ht="15" customHeight="1" outlineLevel="2">
      <c r="A388" s="110" t="s">
        <v>1322</v>
      </c>
      <c r="B388" s="111" t="s">
        <v>108</v>
      </c>
      <c r="C388" s="112" t="s">
        <v>110</v>
      </c>
      <c r="D388" s="185">
        <v>10362</v>
      </c>
      <c r="E388" s="113"/>
      <c r="F388" s="113"/>
      <c r="G388" s="113" t="s">
        <v>7</v>
      </c>
      <c r="H388" s="121"/>
      <c r="I388" s="115" t="s">
        <v>7</v>
      </c>
    </row>
    <row r="389" spans="1:9" ht="15" customHeight="1" outlineLevel="2">
      <c r="A389" s="110" t="s">
        <v>1322</v>
      </c>
      <c r="B389" s="111" t="s">
        <v>455</v>
      </c>
      <c r="C389" s="112" t="s">
        <v>93</v>
      </c>
      <c r="D389" s="185">
        <v>18482</v>
      </c>
      <c r="E389" s="113"/>
      <c r="F389" s="113"/>
      <c r="G389" s="113" t="s">
        <v>7</v>
      </c>
      <c r="H389" s="121"/>
      <c r="I389" s="115" t="s">
        <v>7</v>
      </c>
    </row>
    <row r="390" spans="1:9" ht="15" customHeight="1" outlineLevel="2">
      <c r="A390" s="110" t="s">
        <v>1322</v>
      </c>
      <c r="B390" s="111" t="s">
        <v>100</v>
      </c>
      <c r="C390" s="112" t="s">
        <v>93</v>
      </c>
      <c r="D390" s="185">
        <v>20798</v>
      </c>
      <c r="E390" s="113"/>
      <c r="F390" s="113"/>
      <c r="G390" s="113" t="s">
        <v>7</v>
      </c>
      <c r="H390" s="121"/>
      <c r="I390" s="115" t="s">
        <v>7</v>
      </c>
    </row>
    <row r="391" spans="1:9" ht="15" customHeight="1" outlineLevel="2">
      <c r="A391" s="110" t="s">
        <v>1322</v>
      </c>
      <c r="B391" s="111" t="s">
        <v>102</v>
      </c>
      <c r="C391" s="112" t="s">
        <v>109</v>
      </c>
      <c r="D391" s="185">
        <v>18919</v>
      </c>
      <c r="E391" s="113"/>
      <c r="F391" s="113"/>
      <c r="G391" s="113" t="s">
        <v>7</v>
      </c>
      <c r="H391" s="121"/>
      <c r="I391" s="115" t="s">
        <v>7</v>
      </c>
    </row>
    <row r="392" spans="1:9" ht="15" customHeight="1" outlineLevel="2">
      <c r="A392" s="110" t="s">
        <v>1322</v>
      </c>
      <c r="B392" s="111" t="s">
        <v>103</v>
      </c>
      <c r="C392" s="112" t="s">
        <v>109</v>
      </c>
      <c r="D392" s="185">
        <v>17494</v>
      </c>
      <c r="E392" s="113"/>
      <c r="F392" s="113"/>
      <c r="G392" s="113" t="s">
        <v>7</v>
      </c>
      <c r="H392" s="121"/>
      <c r="I392" s="115" t="s">
        <v>7</v>
      </c>
    </row>
    <row r="393" spans="1:9" ht="15" customHeight="1" outlineLevel="2">
      <c r="A393" s="110" t="s">
        <v>1322</v>
      </c>
      <c r="B393" s="111" t="s">
        <v>104</v>
      </c>
      <c r="C393" s="112" t="s">
        <v>109</v>
      </c>
      <c r="D393" s="185">
        <v>17001</v>
      </c>
      <c r="E393" s="113"/>
      <c r="F393" s="113"/>
      <c r="G393" s="113" t="s">
        <v>7</v>
      </c>
      <c r="H393" s="121"/>
      <c r="I393" s="115" t="s">
        <v>7</v>
      </c>
    </row>
    <row r="394" spans="1:9" ht="15" customHeight="1" outlineLevel="2">
      <c r="A394" s="110" t="s">
        <v>1322</v>
      </c>
      <c r="B394" s="111" t="s">
        <v>106</v>
      </c>
      <c r="C394" s="112" t="s">
        <v>93</v>
      </c>
      <c r="D394" s="185">
        <v>12529</v>
      </c>
      <c r="E394" s="113"/>
      <c r="F394" s="113"/>
      <c r="G394" s="113" t="s">
        <v>7</v>
      </c>
      <c r="H394" s="121"/>
      <c r="I394" s="115" t="s">
        <v>7</v>
      </c>
    </row>
    <row r="395" spans="1:9" ht="15" customHeight="1" outlineLevel="1">
      <c r="A395" s="167" t="s">
        <v>1387</v>
      </c>
      <c r="B395" s="111"/>
      <c r="C395" s="112"/>
      <c r="D395" s="185"/>
      <c r="E395" s="113">
        <f>SUBTOTAL(3,E383:E394)</f>
        <v>0</v>
      </c>
      <c r="F395" s="113">
        <f>SUBTOTAL(3,F383:F394)</f>
        <v>0</v>
      </c>
      <c r="G395" s="113">
        <f>SUBTOTAL(3,G383:G394)</f>
        <v>12</v>
      </c>
      <c r="H395" s="121"/>
      <c r="I395" s="115">
        <f>SUBTOTAL(3,I383:I394)</f>
        <v>12</v>
      </c>
    </row>
    <row r="396" spans="1:9" ht="15" customHeight="1" outlineLevel="2">
      <c r="A396" s="110" t="s">
        <v>1323</v>
      </c>
      <c r="B396" s="111" t="s">
        <v>1358</v>
      </c>
      <c r="C396" s="112" t="s">
        <v>1359</v>
      </c>
      <c r="D396" s="185">
        <v>10573</v>
      </c>
      <c r="E396" s="113" t="s">
        <v>7</v>
      </c>
      <c r="F396" s="113" t="s">
        <v>7</v>
      </c>
      <c r="G396" s="113"/>
      <c r="H396" s="121"/>
      <c r="I396" s="115" t="s">
        <v>7</v>
      </c>
    </row>
    <row r="397" spans="1:9" ht="15" customHeight="1" outlineLevel="2">
      <c r="A397" s="110" t="s">
        <v>1323</v>
      </c>
      <c r="B397" s="111" t="s">
        <v>1360</v>
      </c>
      <c r="C397" s="112" t="s">
        <v>1359</v>
      </c>
      <c r="D397" s="185">
        <v>11923</v>
      </c>
      <c r="E397" s="113" t="s">
        <v>7</v>
      </c>
      <c r="F397" s="113" t="s">
        <v>7</v>
      </c>
      <c r="G397" s="113"/>
      <c r="H397" s="121"/>
      <c r="I397" s="115" t="s">
        <v>7</v>
      </c>
    </row>
    <row r="398" spans="1:9" ht="15" customHeight="1" outlineLevel="2">
      <c r="A398" s="110" t="s">
        <v>1323</v>
      </c>
      <c r="B398" s="111" t="s">
        <v>1361</v>
      </c>
      <c r="C398" s="112" t="s">
        <v>1362</v>
      </c>
      <c r="D398" s="185">
        <v>10519</v>
      </c>
      <c r="E398" s="113" t="s">
        <v>7</v>
      </c>
      <c r="F398" s="113" t="s">
        <v>7</v>
      </c>
      <c r="G398" s="113"/>
      <c r="H398" s="121"/>
      <c r="I398" s="115" t="s">
        <v>7</v>
      </c>
    </row>
    <row r="399" spans="1:9" ht="15" customHeight="1" outlineLevel="2">
      <c r="A399" s="110" t="s">
        <v>1323</v>
      </c>
      <c r="B399" s="111" t="s">
        <v>1016</v>
      </c>
      <c r="C399" s="112" t="s">
        <v>1015</v>
      </c>
      <c r="D399" s="185">
        <v>30531</v>
      </c>
      <c r="E399" s="113" t="s">
        <v>7</v>
      </c>
      <c r="F399" s="113" t="s">
        <v>7</v>
      </c>
      <c r="G399" s="113"/>
      <c r="H399" s="121"/>
      <c r="I399" s="115" t="s">
        <v>7</v>
      </c>
    </row>
    <row r="400" spans="1:9" ht="15" customHeight="1" outlineLevel="2">
      <c r="A400" s="110" t="s">
        <v>1323</v>
      </c>
      <c r="B400" s="111" t="s">
        <v>66</v>
      </c>
      <c r="C400" s="112" t="s">
        <v>1013</v>
      </c>
      <c r="D400" s="185">
        <v>15443</v>
      </c>
      <c r="E400" s="113" t="s">
        <v>7</v>
      </c>
      <c r="F400" s="113" t="s">
        <v>7</v>
      </c>
      <c r="G400" s="113" t="s">
        <v>7</v>
      </c>
      <c r="H400" s="121"/>
      <c r="I400" s="115" t="s">
        <v>7</v>
      </c>
    </row>
    <row r="401" spans="1:9" ht="15" customHeight="1" outlineLevel="2">
      <c r="A401" s="110" t="s">
        <v>1323</v>
      </c>
      <c r="B401" s="111" t="s">
        <v>1014</v>
      </c>
      <c r="C401" s="112" t="s">
        <v>1015</v>
      </c>
      <c r="D401" s="185">
        <v>4436</v>
      </c>
      <c r="E401" s="113" t="s">
        <v>7</v>
      </c>
      <c r="F401" s="113" t="s">
        <v>7</v>
      </c>
      <c r="G401" s="113"/>
      <c r="H401" s="121"/>
      <c r="I401" s="115" t="s">
        <v>7</v>
      </c>
    </row>
    <row r="402" spans="1:9" ht="15" customHeight="1" outlineLevel="1">
      <c r="A402" s="167" t="s">
        <v>1388</v>
      </c>
      <c r="B402" s="111"/>
      <c r="C402" s="112"/>
      <c r="D402" s="185"/>
      <c r="E402" s="113">
        <f>SUBTOTAL(3,E396:E401)</f>
        <v>6</v>
      </c>
      <c r="F402" s="113">
        <f>SUBTOTAL(3,F396:F401)</f>
        <v>6</v>
      </c>
      <c r="G402" s="113">
        <f>SUBTOTAL(3,G396:G401)</f>
        <v>1</v>
      </c>
      <c r="H402" s="121"/>
      <c r="I402" s="115">
        <f>SUBTOTAL(3,I396:I401)</f>
        <v>6</v>
      </c>
    </row>
    <row r="403" spans="1:9" ht="15" customHeight="1" outlineLevel="2">
      <c r="A403" s="110" t="s">
        <v>1324</v>
      </c>
      <c r="B403" s="111" t="s">
        <v>456</v>
      </c>
      <c r="C403" s="112" t="s">
        <v>730</v>
      </c>
      <c r="D403" s="185">
        <v>21924</v>
      </c>
      <c r="E403" s="113"/>
      <c r="F403" s="113"/>
      <c r="G403" s="113" t="s">
        <v>7</v>
      </c>
      <c r="H403" s="121"/>
      <c r="I403" s="115" t="s">
        <v>7</v>
      </c>
    </row>
    <row r="404" spans="1:9" ht="15" customHeight="1" outlineLevel="2">
      <c r="A404" s="110" t="s">
        <v>1324</v>
      </c>
      <c r="B404" s="111" t="s">
        <v>756</v>
      </c>
      <c r="C404" s="112" t="s">
        <v>757</v>
      </c>
      <c r="D404" s="185">
        <v>10303</v>
      </c>
      <c r="E404" s="113"/>
      <c r="F404" s="113"/>
      <c r="G404" s="113" t="s">
        <v>7</v>
      </c>
      <c r="H404" s="121"/>
      <c r="I404" s="115" t="s">
        <v>7</v>
      </c>
    </row>
    <row r="405" spans="1:9" ht="15" customHeight="1" outlineLevel="2">
      <c r="A405" s="110" t="s">
        <v>1324</v>
      </c>
      <c r="B405" s="111" t="s">
        <v>457</v>
      </c>
      <c r="C405" s="112" t="s">
        <v>730</v>
      </c>
      <c r="D405" s="185">
        <v>16593</v>
      </c>
      <c r="E405" s="113"/>
      <c r="F405" s="113"/>
      <c r="G405" s="113" t="s">
        <v>7</v>
      </c>
      <c r="H405" s="121"/>
      <c r="I405" s="115" t="s">
        <v>7</v>
      </c>
    </row>
    <row r="406" spans="1:9" ht="15" customHeight="1" outlineLevel="2">
      <c r="A406" s="110" t="s">
        <v>1324</v>
      </c>
      <c r="B406" s="111" t="s">
        <v>481</v>
      </c>
      <c r="C406" s="112" t="s">
        <v>742</v>
      </c>
      <c r="D406" s="185">
        <v>11584</v>
      </c>
      <c r="E406" s="113"/>
      <c r="F406" s="113"/>
      <c r="G406" s="113" t="s">
        <v>7</v>
      </c>
      <c r="H406" s="121"/>
      <c r="I406" s="115" t="s">
        <v>7</v>
      </c>
    </row>
    <row r="407" spans="1:9" ht="15" customHeight="1" outlineLevel="2">
      <c r="A407" s="110" t="s">
        <v>1324</v>
      </c>
      <c r="B407" s="111" t="s">
        <v>746</v>
      </c>
      <c r="C407" s="112" t="s">
        <v>747</v>
      </c>
      <c r="D407" s="185">
        <v>45193</v>
      </c>
      <c r="E407" s="113"/>
      <c r="F407" s="113"/>
      <c r="G407" s="113" t="s">
        <v>7</v>
      </c>
      <c r="H407" s="121"/>
      <c r="I407" s="115" t="s">
        <v>7</v>
      </c>
    </row>
    <row r="408" spans="1:9" ht="15" customHeight="1" outlineLevel="2">
      <c r="A408" s="110" t="s">
        <v>1324</v>
      </c>
      <c r="B408" s="111" t="s">
        <v>772</v>
      </c>
      <c r="C408" s="112" t="s">
        <v>773</v>
      </c>
      <c r="D408" s="185">
        <v>14649</v>
      </c>
      <c r="E408" s="113"/>
      <c r="F408" s="113"/>
      <c r="G408" s="113" t="s">
        <v>7</v>
      </c>
      <c r="H408" s="121"/>
      <c r="I408" s="115" t="s">
        <v>7</v>
      </c>
    </row>
    <row r="409" spans="1:9" ht="15" customHeight="1" outlineLevel="2">
      <c r="A409" s="110" t="s">
        <v>1324</v>
      </c>
      <c r="B409" s="111" t="s">
        <v>466</v>
      </c>
      <c r="C409" s="112" t="s">
        <v>738</v>
      </c>
      <c r="D409" s="185">
        <v>16332</v>
      </c>
      <c r="E409" s="113"/>
      <c r="F409" s="113"/>
      <c r="G409" s="113" t="s">
        <v>7</v>
      </c>
      <c r="H409" s="121"/>
      <c r="I409" s="115" t="s">
        <v>7</v>
      </c>
    </row>
    <row r="410" spans="1:9" ht="15" customHeight="1" outlineLevel="2">
      <c r="A410" s="110" t="s">
        <v>1324</v>
      </c>
      <c r="B410" s="111" t="s">
        <v>748</v>
      </c>
      <c r="C410" s="112" t="s">
        <v>747</v>
      </c>
      <c r="D410" s="185">
        <v>19754</v>
      </c>
      <c r="E410" s="113"/>
      <c r="F410" s="113"/>
      <c r="G410" s="113" t="s">
        <v>7</v>
      </c>
      <c r="H410" s="121"/>
      <c r="I410" s="115" t="s">
        <v>7</v>
      </c>
    </row>
    <row r="411" spans="1:9" ht="15" customHeight="1" outlineLevel="2">
      <c r="A411" s="110" t="s">
        <v>1324</v>
      </c>
      <c r="B411" s="111" t="s">
        <v>474</v>
      </c>
      <c r="C411" s="112" t="s">
        <v>739</v>
      </c>
      <c r="D411" s="185">
        <v>26563</v>
      </c>
      <c r="E411" s="113"/>
      <c r="F411" s="113"/>
      <c r="G411" s="113" t="s">
        <v>7</v>
      </c>
      <c r="H411" s="121"/>
      <c r="I411" s="115" t="s">
        <v>7</v>
      </c>
    </row>
    <row r="412" spans="1:9" ht="15" customHeight="1" outlineLevel="2">
      <c r="A412" s="110" t="s">
        <v>1324</v>
      </c>
      <c r="B412" s="111" t="s">
        <v>472</v>
      </c>
      <c r="C412" s="112" t="s">
        <v>739</v>
      </c>
      <c r="D412" s="185">
        <v>11509</v>
      </c>
      <c r="E412" s="113"/>
      <c r="F412" s="113"/>
      <c r="G412" s="113" t="s">
        <v>7</v>
      </c>
      <c r="H412" s="121"/>
      <c r="I412" s="115" t="s">
        <v>7</v>
      </c>
    </row>
    <row r="413" spans="1:9" ht="15" customHeight="1" outlineLevel="2">
      <c r="A413" s="110" t="s">
        <v>1324</v>
      </c>
      <c r="B413" s="111" t="s">
        <v>482</v>
      </c>
      <c r="C413" s="112" t="s">
        <v>742</v>
      </c>
      <c r="D413" s="185">
        <v>12981</v>
      </c>
      <c r="E413" s="113"/>
      <c r="F413" s="113"/>
      <c r="G413" s="113" t="s">
        <v>7</v>
      </c>
      <c r="H413" s="121"/>
      <c r="I413" s="115" t="s">
        <v>7</v>
      </c>
    </row>
    <row r="414" spans="1:9" ht="15" customHeight="1" outlineLevel="2">
      <c r="A414" s="110" t="s">
        <v>1324</v>
      </c>
      <c r="B414" s="111" t="s">
        <v>758</v>
      </c>
      <c r="C414" s="112" t="s">
        <v>757</v>
      </c>
      <c r="D414" s="185">
        <v>34032</v>
      </c>
      <c r="E414" s="113"/>
      <c r="F414" s="113"/>
      <c r="G414" s="113" t="s">
        <v>7</v>
      </c>
      <c r="H414" s="121"/>
      <c r="I414" s="115" t="s">
        <v>7</v>
      </c>
    </row>
    <row r="415" spans="1:9" ht="15" customHeight="1" outlineLevel="2">
      <c r="A415" s="110" t="s">
        <v>1324</v>
      </c>
      <c r="B415" s="111" t="s">
        <v>749</v>
      </c>
      <c r="C415" s="112" t="s">
        <v>747</v>
      </c>
      <c r="D415" s="185">
        <v>14207</v>
      </c>
      <c r="E415" s="113"/>
      <c r="F415" s="113"/>
      <c r="G415" s="113" t="s">
        <v>7</v>
      </c>
      <c r="H415" s="121"/>
      <c r="I415" s="115" t="s">
        <v>7</v>
      </c>
    </row>
    <row r="416" spans="1:9" ht="15" customHeight="1" outlineLevel="2">
      <c r="A416" s="110" t="s">
        <v>1324</v>
      </c>
      <c r="B416" s="111" t="s">
        <v>743</v>
      </c>
      <c r="C416" s="112" t="s">
        <v>742</v>
      </c>
      <c r="D416" s="185">
        <v>11390</v>
      </c>
      <c r="E416" s="113"/>
      <c r="F416" s="113"/>
      <c r="G416" s="113" t="s">
        <v>7</v>
      </c>
      <c r="H416" s="121"/>
      <c r="I416" s="115" t="s">
        <v>7</v>
      </c>
    </row>
    <row r="417" spans="1:9" ht="15" customHeight="1" outlineLevel="2">
      <c r="A417" s="110" t="s">
        <v>1324</v>
      </c>
      <c r="B417" s="111" t="s">
        <v>473</v>
      </c>
      <c r="C417" s="112" t="s">
        <v>739</v>
      </c>
      <c r="D417" s="185">
        <v>15059</v>
      </c>
      <c r="E417" s="113"/>
      <c r="F417" s="113"/>
      <c r="G417" s="113" t="s">
        <v>7</v>
      </c>
      <c r="H417" s="121"/>
      <c r="I417" s="115" t="s">
        <v>7</v>
      </c>
    </row>
    <row r="418" spans="1:9" ht="15" customHeight="1" outlineLevel="2">
      <c r="A418" s="110" t="s">
        <v>1324</v>
      </c>
      <c r="B418" s="111" t="s">
        <v>740</v>
      </c>
      <c r="C418" s="112" t="s">
        <v>739</v>
      </c>
      <c r="D418" s="185">
        <v>13794</v>
      </c>
      <c r="E418" s="113"/>
      <c r="F418" s="113"/>
      <c r="G418" s="113" t="s">
        <v>7</v>
      </c>
      <c r="H418" s="121"/>
      <c r="I418" s="115" t="s">
        <v>7</v>
      </c>
    </row>
    <row r="419" spans="1:9" ht="15" customHeight="1" outlineLevel="2">
      <c r="A419" s="110" t="s">
        <v>1324</v>
      </c>
      <c r="B419" s="111" t="s">
        <v>65</v>
      </c>
      <c r="C419" s="112" t="s">
        <v>757</v>
      </c>
      <c r="D419" s="185">
        <v>23112</v>
      </c>
      <c r="E419" s="113"/>
      <c r="F419" s="113"/>
      <c r="G419" s="113" t="s">
        <v>7</v>
      </c>
      <c r="H419" s="121"/>
      <c r="I419" s="115" t="s">
        <v>7</v>
      </c>
    </row>
    <row r="420" spans="1:9" ht="15" customHeight="1" outlineLevel="2">
      <c r="A420" s="110" t="s">
        <v>1324</v>
      </c>
      <c r="B420" s="111" t="s">
        <v>107</v>
      </c>
      <c r="C420" s="112" t="s">
        <v>747</v>
      </c>
      <c r="D420" s="185">
        <v>31531</v>
      </c>
      <c r="E420" s="113"/>
      <c r="F420" s="113"/>
      <c r="G420" s="113" t="s">
        <v>7</v>
      </c>
      <c r="H420" s="121"/>
      <c r="I420" s="115" t="s">
        <v>7</v>
      </c>
    </row>
    <row r="421" spans="1:9" ht="15" customHeight="1" outlineLevel="2">
      <c r="A421" s="110" t="s">
        <v>1324</v>
      </c>
      <c r="B421" s="111" t="s">
        <v>467</v>
      </c>
      <c r="C421" s="112" t="s">
        <v>738</v>
      </c>
      <c r="D421" s="185">
        <v>16865</v>
      </c>
      <c r="E421" s="113"/>
      <c r="F421" s="113"/>
      <c r="G421" s="113" t="s">
        <v>7</v>
      </c>
      <c r="H421" s="121"/>
      <c r="I421" s="115" t="s">
        <v>7</v>
      </c>
    </row>
    <row r="422" spans="1:9" ht="15" customHeight="1" outlineLevel="2">
      <c r="A422" s="110" t="s">
        <v>1324</v>
      </c>
      <c r="B422" s="111" t="s">
        <v>744</v>
      </c>
      <c r="C422" s="112" t="s">
        <v>742</v>
      </c>
      <c r="D422" s="185">
        <v>20228</v>
      </c>
      <c r="E422" s="113"/>
      <c r="F422" s="113"/>
      <c r="G422" s="113" t="s">
        <v>7</v>
      </c>
      <c r="H422" s="121"/>
      <c r="I422" s="115" t="s">
        <v>7</v>
      </c>
    </row>
    <row r="423" spans="1:9" ht="15" customHeight="1" outlineLevel="2">
      <c r="A423" s="110" t="s">
        <v>1324</v>
      </c>
      <c r="B423" s="111" t="s">
        <v>745</v>
      </c>
      <c r="C423" s="112" t="s">
        <v>742</v>
      </c>
      <c r="D423" s="185">
        <v>17765</v>
      </c>
      <c r="E423" s="113"/>
      <c r="F423" s="113"/>
      <c r="G423" s="113" t="s">
        <v>7</v>
      </c>
      <c r="H423" s="121"/>
      <c r="I423" s="115" t="s">
        <v>7</v>
      </c>
    </row>
    <row r="424" spans="1:9" ht="15" customHeight="1" outlineLevel="2">
      <c r="A424" s="110" t="s">
        <v>1324</v>
      </c>
      <c r="B424" s="111" t="s">
        <v>767</v>
      </c>
      <c r="C424" s="112" t="s">
        <v>768</v>
      </c>
      <c r="D424" s="185">
        <v>17456</v>
      </c>
      <c r="E424" s="113"/>
      <c r="F424" s="113"/>
      <c r="G424" s="113" t="s">
        <v>7</v>
      </c>
      <c r="H424" s="121"/>
      <c r="I424" s="115" t="s">
        <v>7</v>
      </c>
    </row>
    <row r="425" spans="1:9" ht="15" customHeight="1" outlineLevel="2">
      <c r="A425" s="110" t="s">
        <v>1324</v>
      </c>
      <c r="B425" s="111" t="s">
        <v>458</v>
      </c>
      <c r="C425" s="112" t="s">
        <v>730</v>
      </c>
      <c r="D425" s="185">
        <v>10646</v>
      </c>
      <c r="E425" s="113" t="s">
        <v>7</v>
      </c>
      <c r="F425" s="113"/>
      <c r="G425" s="113"/>
      <c r="H425" s="121"/>
      <c r="I425" s="115" t="s">
        <v>7</v>
      </c>
    </row>
    <row r="426" spans="1:9" ht="15" customHeight="1" outlineLevel="2">
      <c r="A426" s="110" t="s">
        <v>1324</v>
      </c>
      <c r="B426" s="111" t="s">
        <v>475</v>
      </c>
      <c r="C426" s="112" t="s">
        <v>739</v>
      </c>
      <c r="D426" s="185">
        <v>10209</v>
      </c>
      <c r="E426" s="113" t="s">
        <v>7</v>
      </c>
      <c r="F426" s="113"/>
      <c r="G426" s="113"/>
      <c r="H426" s="121"/>
      <c r="I426" s="115" t="s">
        <v>7</v>
      </c>
    </row>
    <row r="427" spans="1:9" ht="15" customHeight="1" outlineLevel="2">
      <c r="A427" s="110" t="s">
        <v>1324</v>
      </c>
      <c r="B427" s="111" t="s">
        <v>750</v>
      </c>
      <c r="C427" s="112" t="s">
        <v>747</v>
      </c>
      <c r="D427" s="185">
        <v>12243</v>
      </c>
      <c r="E427" s="113"/>
      <c r="F427" s="113"/>
      <c r="G427" s="113" t="s">
        <v>7</v>
      </c>
      <c r="H427" s="121"/>
      <c r="I427" s="115" t="s">
        <v>7</v>
      </c>
    </row>
    <row r="428" spans="1:9" ht="15" customHeight="1" outlineLevel="2">
      <c r="A428" s="110" t="s">
        <v>1324</v>
      </c>
      <c r="B428" s="111" t="s">
        <v>483</v>
      </c>
      <c r="C428" s="112" t="s">
        <v>742</v>
      </c>
      <c r="D428" s="185">
        <v>17346</v>
      </c>
      <c r="E428" s="113"/>
      <c r="F428" s="113"/>
      <c r="G428" s="113" t="s">
        <v>7</v>
      </c>
      <c r="H428" s="121"/>
      <c r="I428" s="115" t="s">
        <v>7</v>
      </c>
    </row>
    <row r="429" spans="1:9" ht="15" customHeight="1" outlineLevel="2">
      <c r="A429" s="110" t="s">
        <v>1324</v>
      </c>
      <c r="B429" s="111" t="s">
        <v>459</v>
      </c>
      <c r="C429" s="112" t="s">
        <v>730</v>
      </c>
      <c r="D429" s="185">
        <v>13547</v>
      </c>
      <c r="E429" s="113"/>
      <c r="F429" s="113"/>
      <c r="G429" s="113" t="s">
        <v>7</v>
      </c>
      <c r="H429" s="121"/>
      <c r="I429" s="115" t="s">
        <v>7</v>
      </c>
    </row>
    <row r="430" spans="1:9" ht="15" customHeight="1" outlineLevel="2">
      <c r="A430" s="110" t="s">
        <v>1324</v>
      </c>
      <c r="B430" s="111" t="s">
        <v>460</v>
      </c>
      <c r="C430" s="112" t="s">
        <v>730</v>
      </c>
      <c r="D430" s="185">
        <v>14925</v>
      </c>
      <c r="E430" s="113"/>
      <c r="F430" s="113"/>
      <c r="G430" s="113" t="s">
        <v>7</v>
      </c>
      <c r="H430" s="121"/>
      <c r="I430" s="115" t="s">
        <v>7</v>
      </c>
    </row>
    <row r="431" spans="1:9" ht="15" customHeight="1" outlineLevel="2">
      <c r="A431" s="110" t="s">
        <v>1324</v>
      </c>
      <c r="B431" s="111" t="s">
        <v>765</v>
      </c>
      <c r="C431" s="112" t="s">
        <v>766</v>
      </c>
      <c r="D431" s="185">
        <v>13175</v>
      </c>
      <c r="E431" s="113"/>
      <c r="F431" s="113"/>
      <c r="G431" s="113" t="s">
        <v>7</v>
      </c>
      <c r="H431" s="121"/>
      <c r="I431" s="115" t="s">
        <v>7</v>
      </c>
    </row>
    <row r="432" spans="1:9" ht="15" customHeight="1" outlineLevel="2">
      <c r="A432" s="110" t="s">
        <v>1324</v>
      </c>
      <c r="B432" s="111" t="s">
        <v>476</v>
      </c>
      <c r="C432" s="112" t="s">
        <v>739</v>
      </c>
      <c r="D432" s="185">
        <v>12629</v>
      </c>
      <c r="E432" s="113"/>
      <c r="F432" s="113"/>
      <c r="G432" s="113" t="s">
        <v>7</v>
      </c>
      <c r="H432" s="121"/>
      <c r="I432" s="115" t="s">
        <v>7</v>
      </c>
    </row>
    <row r="433" spans="1:9" ht="15" customHeight="1" outlineLevel="2">
      <c r="A433" s="110" t="s">
        <v>1324</v>
      </c>
      <c r="B433" s="111" t="s">
        <v>477</v>
      </c>
      <c r="C433" s="112" t="s">
        <v>739</v>
      </c>
      <c r="D433" s="185">
        <v>10602</v>
      </c>
      <c r="E433" s="113" t="s">
        <v>7</v>
      </c>
      <c r="F433" s="113"/>
      <c r="G433" s="113"/>
      <c r="H433" s="121"/>
      <c r="I433" s="115" t="s">
        <v>7</v>
      </c>
    </row>
    <row r="434" spans="1:9" ht="15" customHeight="1" outlineLevel="2">
      <c r="A434" s="110" t="s">
        <v>1324</v>
      </c>
      <c r="B434" s="111" t="s">
        <v>484</v>
      </c>
      <c r="C434" s="112" t="s">
        <v>742</v>
      </c>
      <c r="D434" s="185">
        <v>10970</v>
      </c>
      <c r="E434" s="113"/>
      <c r="F434" s="113"/>
      <c r="G434" s="113" t="s">
        <v>7</v>
      </c>
      <c r="H434" s="121"/>
      <c r="I434" s="115" t="s">
        <v>7</v>
      </c>
    </row>
    <row r="435" spans="1:9" ht="15" customHeight="1" outlineLevel="2">
      <c r="A435" s="110" t="s">
        <v>1324</v>
      </c>
      <c r="B435" s="111" t="s">
        <v>485</v>
      </c>
      <c r="C435" s="112" t="s">
        <v>742</v>
      </c>
      <c r="D435" s="185">
        <v>10086</v>
      </c>
      <c r="E435" s="113" t="s">
        <v>7</v>
      </c>
      <c r="F435" s="113"/>
      <c r="G435" s="113"/>
      <c r="H435" s="121"/>
      <c r="I435" s="115" t="s">
        <v>7</v>
      </c>
    </row>
    <row r="436" spans="1:9" ht="15" customHeight="1" outlineLevel="2">
      <c r="A436" s="110" t="s">
        <v>1324</v>
      </c>
      <c r="B436" s="111" t="s">
        <v>516</v>
      </c>
      <c r="C436" s="112" t="s">
        <v>757</v>
      </c>
      <c r="D436" s="185">
        <v>23184</v>
      </c>
      <c r="E436" s="113"/>
      <c r="F436" s="113"/>
      <c r="G436" s="113" t="s">
        <v>7</v>
      </c>
      <c r="H436" s="121"/>
      <c r="I436" s="115" t="s">
        <v>7</v>
      </c>
    </row>
    <row r="437" spans="1:9" ht="15" customHeight="1" outlineLevel="2">
      <c r="A437" s="110" t="s">
        <v>1324</v>
      </c>
      <c r="B437" s="111" t="s">
        <v>751</v>
      </c>
      <c r="C437" s="112" t="s">
        <v>747</v>
      </c>
      <c r="D437" s="185">
        <v>14006</v>
      </c>
      <c r="E437" s="113"/>
      <c r="F437" s="113"/>
      <c r="G437" s="113" t="s">
        <v>7</v>
      </c>
      <c r="H437" s="121"/>
      <c r="I437" s="115" t="s">
        <v>7</v>
      </c>
    </row>
    <row r="438" spans="1:9" ht="15" customHeight="1" outlineLevel="2">
      <c r="A438" s="110" t="s">
        <v>1324</v>
      </c>
      <c r="B438" s="111" t="s">
        <v>461</v>
      </c>
      <c r="C438" s="112" t="s">
        <v>730</v>
      </c>
      <c r="D438" s="185">
        <v>10106</v>
      </c>
      <c r="E438" s="113"/>
      <c r="F438" s="113"/>
      <c r="G438" s="113" t="s">
        <v>7</v>
      </c>
      <c r="H438" s="121"/>
      <c r="I438" s="115" t="s">
        <v>7</v>
      </c>
    </row>
    <row r="439" spans="1:9" ht="15" customHeight="1" outlineLevel="2">
      <c r="A439" s="110" t="s">
        <v>1324</v>
      </c>
      <c r="B439" s="111" t="s">
        <v>468</v>
      </c>
      <c r="C439" s="112" t="s">
        <v>738</v>
      </c>
      <c r="D439" s="185">
        <v>12024</v>
      </c>
      <c r="E439" s="113"/>
      <c r="F439" s="113"/>
      <c r="G439" s="113" t="s">
        <v>7</v>
      </c>
      <c r="H439" s="121"/>
      <c r="I439" s="115" t="s">
        <v>7</v>
      </c>
    </row>
    <row r="440" spans="1:9" ht="15" customHeight="1" outlineLevel="2">
      <c r="A440" s="110" t="s">
        <v>1324</v>
      </c>
      <c r="B440" s="111" t="s">
        <v>469</v>
      </c>
      <c r="C440" s="112" t="s">
        <v>738</v>
      </c>
      <c r="D440" s="185">
        <v>12752</v>
      </c>
      <c r="E440" s="113"/>
      <c r="F440" s="113"/>
      <c r="G440" s="113" t="s">
        <v>7</v>
      </c>
      <c r="H440" s="121"/>
      <c r="I440" s="115" t="s">
        <v>7</v>
      </c>
    </row>
    <row r="441" spans="1:9" ht="15" customHeight="1" outlineLevel="2">
      <c r="A441" s="110" t="s">
        <v>1324</v>
      </c>
      <c r="B441" s="111" t="s">
        <v>478</v>
      </c>
      <c r="C441" s="112" t="s">
        <v>739</v>
      </c>
      <c r="D441" s="185">
        <v>23116</v>
      </c>
      <c r="E441" s="113"/>
      <c r="F441" s="113"/>
      <c r="G441" s="113" t="s">
        <v>7</v>
      </c>
      <c r="H441" s="121"/>
      <c r="I441" s="115" t="s">
        <v>7</v>
      </c>
    </row>
    <row r="442" spans="1:9" ht="15" customHeight="1" outlineLevel="2">
      <c r="A442" s="110" t="s">
        <v>1324</v>
      </c>
      <c r="B442" s="111" t="s">
        <v>470</v>
      </c>
      <c r="C442" s="112" t="s">
        <v>738</v>
      </c>
      <c r="D442" s="185">
        <v>11227</v>
      </c>
      <c r="E442" s="113"/>
      <c r="F442" s="113"/>
      <c r="G442" s="113" t="s">
        <v>7</v>
      </c>
      <c r="H442" s="121"/>
      <c r="I442" s="115" t="s">
        <v>7</v>
      </c>
    </row>
    <row r="443" spans="1:9" ht="15" customHeight="1" outlineLevel="2">
      <c r="A443" s="110" t="s">
        <v>1324</v>
      </c>
      <c r="B443" s="111" t="s">
        <v>754</v>
      </c>
      <c r="C443" s="112" t="s">
        <v>755</v>
      </c>
      <c r="D443" s="185">
        <v>13708</v>
      </c>
      <c r="E443" s="113"/>
      <c r="F443" s="113"/>
      <c r="G443" s="113" t="s">
        <v>7</v>
      </c>
      <c r="H443" s="121"/>
      <c r="I443" s="115" t="s">
        <v>7</v>
      </c>
    </row>
    <row r="444" spans="1:9" ht="15" customHeight="1" outlineLevel="2">
      <c r="A444" s="110" t="s">
        <v>1324</v>
      </c>
      <c r="B444" s="111" t="s">
        <v>486</v>
      </c>
      <c r="C444" s="112" t="s">
        <v>742</v>
      </c>
      <c r="D444" s="185">
        <v>14155</v>
      </c>
      <c r="E444" s="113"/>
      <c r="F444" s="113"/>
      <c r="G444" s="113" t="s">
        <v>7</v>
      </c>
      <c r="H444" s="121"/>
      <c r="I444" s="115" t="s">
        <v>7</v>
      </c>
    </row>
    <row r="445" spans="1:9" ht="15" customHeight="1" outlineLevel="2">
      <c r="A445" s="110" t="s">
        <v>1324</v>
      </c>
      <c r="B445" s="111" t="s">
        <v>487</v>
      </c>
      <c r="C445" s="112" t="s">
        <v>742</v>
      </c>
      <c r="D445" s="185">
        <v>15707</v>
      </c>
      <c r="E445" s="113"/>
      <c r="F445" s="113"/>
      <c r="G445" s="113" t="s">
        <v>7</v>
      </c>
      <c r="H445" s="121"/>
      <c r="I445" s="115" t="s">
        <v>7</v>
      </c>
    </row>
    <row r="446" spans="1:9" ht="15" customHeight="1" outlineLevel="2">
      <c r="A446" s="110" t="s">
        <v>1324</v>
      </c>
      <c r="B446" s="111" t="s">
        <v>759</v>
      </c>
      <c r="C446" s="112" t="s">
        <v>757</v>
      </c>
      <c r="D446" s="185">
        <v>19031</v>
      </c>
      <c r="E446" s="113"/>
      <c r="F446" s="113"/>
      <c r="G446" s="113" t="s">
        <v>7</v>
      </c>
      <c r="H446" s="121"/>
      <c r="I446" s="115" t="s">
        <v>7</v>
      </c>
    </row>
    <row r="447" spans="1:9" ht="15" customHeight="1" outlineLevel="2">
      <c r="A447" s="110" t="s">
        <v>1324</v>
      </c>
      <c r="B447" s="111" t="s">
        <v>488</v>
      </c>
      <c r="C447" s="112" t="s">
        <v>742</v>
      </c>
      <c r="D447" s="185">
        <v>13709</v>
      </c>
      <c r="E447" s="113"/>
      <c r="F447" s="113"/>
      <c r="G447" s="113" t="s">
        <v>7</v>
      </c>
      <c r="H447" s="121"/>
      <c r="I447" s="115" t="s">
        <v>7</v>
      </c>
    </row>
    <row r="448" spans="1:9" ht="15" customHeight="1" outlineLevel="2">
      <c r="A448" s="110" t="s">
        <v>1324</v>
      </c>
      <c r="B448" s="111" t="s">
        <v>769</v>
      </c>
      <c r="C448" s="112" t="s">
        <v>770</v>
      </c>
      <c r="D448" s="185">
        <v>12140</v>
      </c>
      <c r="E448" s="113"/>
      <c r="F448" s="113"/>
      <c r="G448" s="113" t="s">
        <v>7</v>
      </c>
      <c r="H448" s="121"/>
      <c r="I448" s="115" t="s">
        <v>7</v>
      </c>
    </row>
    <row r="449" spans="1:9" ht="15" customHeight="1" outlineLevel="2">
      <c r="A449" s="110" t="s">
        <v>1324</v>
      </c>
      <c r="B449" s="111" t="s">
        <v>479</v>
      </c>
      <c r="C449" s="112" t="s">
        <v>739</v>
      </c>
      <c r="D449" s="185">
        <v>17837</v>
      </c>
      <c r="E449" s="113"/>
      <c r="F449" s="113"/>
      <c r="G449" s="113" t="s">
        <v>7</v>
      </c>
      <c r="H449" s="121"/>
      <c r="I449" s="115" t="s">
        <v>7</v>
      </c>
    </row>
    <row r="450" spans="1:9" ht="15" customHeight="1" outlineLevel="2">
      <c r="A450" s="110" t="s">
        <v>1324</v>
      </c>
      <c r="B450" s="111" t="s">
        <v>462</v>
      </c>
      <c r="C450" s="112" t="s">
        <v>730</v>
      </c>
      <c r="D450" s="185">
        <v>11497</v>
      </c>
      <c r="E450" s="113"/>
      <c r="F450" s="113"/>
      <c r="G450" s="113" t="s">
        <v>7</v>
      </c>
      <c r="H450" s="121"/>
      <c r="I450" s="115" t="s">
        <v>7</v>
      </c>
    </row>
    <row r="451" spans="1:9" ht="15" customHeight="1" outlineLevel="2">
      <c r="A451" s="110" t="s">
        <v>1324</v>
      </c>
      <c r="B451" s="111" t="s">
        <v>480</v>
      </c>
      <c r="C451" s="112" t="s">
        <v>739</v>
      </c>
      <c r="D451" s="185">
        <v>56468</v>
      </c>
      <c r="E451" s="113"/>
      <c r="F451" s="113"/>
      <c r="G451" s="113" t="s">
        <v>7</v>
      </c>
      <c r="H451" s="121"/>
      <c r="I451" s="115" t="s">
        <v>7</v>
      </c>
    </row>
    <row r="452" spans="1:9" ht="15" customHeight="1" outlineLevel="2">
      <c r="A452" s="110" t="s">
        <v>1324</v>
      </c>
      <c r="B452" s="111" t="s">
        <v>760</v>
      </c>
      <c r="C452" s="112" t="s">
        <v>757</v>
      </c>
      <c r="D452" s="185">
        <v>13383</v>
      </c>
      <c r="E452" s="113"/>
      <c r="F452" s="113"/>
      <c r="G452" s="113" t="s">
        <v>7</v>
      </c>
      <c r="H452" s="121"/>
      <c r="I452" s="115" t="s">
        <v>7</v>
      </c>
    </row>
    <row r="453" spans="1:9" ht="15" customHeight="1" outlineLevel="2">
      <c r="A453" s="110" t="s">
        <v>1324</v>
      </c>
      <c r="B453" s="111" t="s">
        <v>761</v>
      </c>
      <c r="C453" s="112" t="s">
        <v>757</v>
      </c>
      <c r="D453" s="185">
        <v>11608</v>
      </c>
      <c r="E453" s="113"/>
      <c r="F453" s="113"/>
      <c r="G453" s="113" t="s">
        <v>7</v>
      </c>
      <c r="H453" s="121"/>
      <c r="I453" s="115" t="s">
        <v>7</v>
      </c>
    </row>
    <row r="454" spans="1:9" ht="15" customHeight="1" outlineLevel="2">
      <c r="A454" s="110" t="s">
        <v>1324</v>
      </c>
      <c r="B454" s="111" t="s">
        <v>752</v>
      </c>
      <c r="C454" s="112" t="s">
        <v>747</v>
      </c>
      <c r="D454" s="185">
        <v>20675</v>
      </c>
      <c r="E454" s="113"/>
      <c r="F454" s="113"/>
      <c r="G454" s="113" t="s">
        <v>7</v>
      </c>
      <c r="H454" s="121"/>
      <c r="I454" s="115" t="s">
        <v>7</v>
      </c>
    </row>
    <row r="455" spans="1:9" ht="15" customHeight="1" outlineLevel="2">
      <c r="A455" s="110" t="s">
        <v>1324</v>
      </c>
      <c r="B455" s="111" t="s">
        <v>489</v>
      </c>
      <c r="C455" s="112" t="s">
        <v>742</v>
      </c>
      <c r="D455" s="176">
        <v>16719</v>
      </c>
      <c r="E455" s="113"/>
      <c r="F455" s="113"/>
      <c r="G455" s="113" t="s">
        <v>7</v>
      </c>
      <c r="H455" s="121"/>
      <c r="I455" s="115" t="s">
        <v>7</v>
      </c>
    </row>
    <row r="456" spans="1:9" ht="15" customHeight="1" outlineLevel="2">
      <c r="A456" s="110" t="s">
        <v>1324</v>
      </c>
      <c r="B456" s="111" t="s">
        <v>490</v>
      </c>
      <c r="C456" s="112" t="s">
        <v>742</v>
      </c>
      <c r="D456" s="185">
        <v>11688</v>
      </c>
      <c r="E456" s="113"/>
      <c r="F456" s="113"/>
      <c r="G456" s="113" t="s">
        <v>7</v>
      </c>
      <c r="H456" s="121"/>
      <c r="I456" s="115" t="s">
        <v>7</v>
      </c>
    </row>
    <row r="457" spans="1:9" ht="15" customHeight="1" outlineLevel="2">
      <c r="A457" s="110" t="s">
        <v>1324</v>
      </c>
      <c r="B457" s="111" t="s">
        <v>463</v>
      </c>
      <c r="C457" s="112" t="s">
        <v>730</v>
      </c>
      <c r="D457" s="176">
        <v>17659</v>
      </c>
      <c r="E457" s="113"/>
      <c r="F457" s="113"/>
      <c r="G457" s="113" t="s">
        <v>7</v>
      </c>
      <c r="H457" s="121"/>
      <c r="I457" s="115" t="s">
        <v>7</v>
      </c>
    </row>
    <row r="458" spans="1:9" ht="15" customHeight="1" outlineLevel="2">
      <c r="A458" s="110" t="s">
        <v>1324</v>
      </c>
      <c r="B458" s="111" t="s">
        <v>762</v>
      </c>
      <c r="C458" s="112" t="s">
        <v>757</v>
      </c>
      <c r="D458" s="185">
        <v>15865</v>
      </c>
      <c r="E458" s="113"/>
      <c r="F458" s="113"/>
      <c r="G458" s="113" t="s">
        <v>7</v>
      </c>
      <c r="H458" s="121"/>
      <c r="I458" s="115" t="s">
        <v>7</v>
      </c>
    </row>
    <row r="459" spans="1:9" ht="15" customHeight="1" outlineLevel="2">
      <c r="A459" s="110" t="s">
        <v>1324</v>
      </c>
      <c r="B459" s="111" t="s">
        <v>763</v>
      </c>
      <c r="C459" s="112" t="s">
        <v>757</v>
      </c>
      <c r="D459" s="185">
        <v>55874</v>
      </c>
      <c r="E459" s="113"/>
      <c r="F459" s="113"/>
      <c r="G459" s="113" t="s">
        <v>7</v>
      </c>
      <c r="H459" s="121"/>
      <c r="I459" s="115" t="s">
        <v>7</v>
      </c>
    </row>
    <row r="460" spans="1:9" ht="15" customHeight="1" outlineLevel="2">
      <c r="A460" s="110" t="s">
        <v>1324</v>
      </c>
      <c r="B460" s="111" t="s">
        <v>464</v>
      </c>
      <c r="C460" s="112" t="s">
        <v>730</v>
      </c>
      <c r="D460" s="185">
        <v>11292</v>
      </c>
      <c r="E460" s="113"/>
      <c r="F460" s="113"/>
      <c r="G460" s="113" t="s">
        <v>7</v>
      </c>
      <c r="H460" s="121"/>
      <c r="I460" s="115" t="s">
        <v>7</v>
      </c>
    </row>
    <row r="461" spans="1:9" ht="15" customHeight="1" outlineLevel="2">
      <c r="A461" s="110" t="s">
        <v>1324</v>
      </c>
      <c r="B461" s="111" t="s">
        <v>491</v>
      </c>
      <c r="C461" s="112" t="s">
        <v>742</v>
      </c>
      <c r="D461" s="185">
        <v>13457</v>
      </c>
      <c r="E461" s="113"/>
      <c r="F461" s="113"/>
      <c r="G461" s="113" t="s">
        <v>7</v>
      </c>
      <c r="H461" s="121"/>
      <c r="I461" s="115" t="s">
        <v>7</v>
      </c>
    </row>
    <row r="462" spans="1:9" ht="15" customHeight="1" outlineLevel="2">
      <c r="A462" s="110" t="s">
        <v>1324</v>
      </c>
      <c r="B462" s="111" t="s">
        <v>741</v>
      </c>
      <c r="C462" s="112" t="s">
        <v>739</v>
      </c>
      <c r="D462" s="185">
        <v>21822</v>
      </c>
      <c r="E462" s="113"/>
      <c r="F462" s="113"/>
      <c r="G462" s="113" t="s">
        <v>7</v>
      </c>
      <c r="H462" s="121"/>
      <c r="I462" s="115" t="s">
        <v>7</v>
      </c>
    </row>
    <row r="463" spans="1:9" ht="15" customHeight="1" outlineLevel="2">
      <c r="A463" s="110" t="s">
        <v>1324</v>
      </c>
      <c r="B463" s="111" t="s">
        <v>465</v>
      </c>
      <c r="C463" s="112" t="s">
        <v>730</v>
      </c>
      <c r="D463" s="185">
        <v>21951</v>
      </c>
      <c r="E463" s="113"/>
      <c r="F463" s="113"/>
      <c r="G463" s="113" t="s">
        <v>7</v>
      </c>
      <c r="H463" s="121"/>
      <c r="I463" s="115" t="s">
        <v>7</v>
      </c>
    </row>
    <row r="464" spans="1:9" ht="15" customHeight="1" outlineLevel="2">
      <c r="A464" s="110" t="s">
        <v>1324</v>
      </c>
      <c r="B464" s="111" t="s">
        <v>764</v>
      </c>
      <c r="C464" s="112" t="s">
        <v>757</v>
      </c>
      <c r="D464" s="185">
        <v>15532</v>
      </c>
      <c r="E464" s="113"/>
      <c r="F464" s="113"/>
      <c r="G464" s="113" t="s">
        <v>7</v>
      </c>
      <c r="H464" s="121"/>
      <c r="I464" s="115" t="s">
        <v>7</v>
      </c>
    </row>
    <row r="465" spans="1:9" ht="15" customHeight="1" outlineLevel="2">
      <c r="A465" s="110" t="s">
        <v>1324</v>
      </c>
      <c r="B465" s="111" t="s">
        <v>771</v>
      </c>
      <c r="C465" s="112" t="s">
        <v>770</v>
      </c>
      <c r="D465" s="185">
        <v>14219</v>
      </c>
      <c r="E465" s="113"/>
      <c r="F465" s="113"/>
      <c r="G465" s="113" t="s">
        <v>7</v>
      </c>
      <c r="H465" s="121"/>
      <c r="I465" s="115" t="s">
        <v>7</v>
      </c>
    </row>
    <row r="466" spans="1:9" ht="15" customHeight="1" outlineLevel="2">
      <c r="A466" s="110" t="s">
        <v>1324</v>
      </c>
      <c r="B466" s="111" t="s">
        <v>492</v>
      </c>
      <c r="C466" s="112" t="s">
        <v>742</v>
      </c>
      <c r="D466" s="185">
        <v>10300</v>
      </c>
      <c r="E466" s="113" t="s">
        <v>7</v>
      </c>
      <c r="F466" s="113"/>
      <c r="G466" s="113"/>
      <c r="H466" s="121"/>
      <c r="I466" s="115" t="s">
        <v>7</v>
      </c>
    </row>
    <row r="467" spans="1:9" ht="15" customHeight="1" outlineLevel="2">
      <c r="A467" s="110" t="s">
        <v>1324</v>
      </c>
      <c r="B467" s="111" t="s">
        <v>471</v>
      </c>
      <c r="C467" s="112" t="s">
        <v>738</v>
      </c>
      <c r="D467" s="185">
        <v>10955</v>
      </c>
      <c r="E467" s="113"/>
      <c r="F467" s="113"/>
      <c r="G467" s="113" t="s">
        <v>7</v>
      </c>
      <c r="H467" s="121"/>
      <c r="I467" s="115" t="s">
        <v>7</v>
      </c>
    </row>
    <row r="468" spans="1:9" ht="15" customHeight="1" outlineLevel="2">
      <c r="A468" s="110" t="s">
        <v>1324</v>
      </c>
      <c r="B468" s="111" t="s">
        <v>753</v>
      </c>
      <c r="C468" s="112" t="s">
        <v>747</v>
      </c>
      <c r="D468" s="185">
        <v>23793</v>
      </c>
      <c r="E468" s="113"/>
      <c r="F468" s="113"/>
      <c r="G468" s="113" t="s">
        <v>7</v>
      </c>
      <c r="H468" s="121"/>
      <c r="I468" s="115" t="s">
        <v>7</v>
      </c>
    </row>
    <row r="469" spans="1:9" ht="15" customHeight="1" outlineLevel="1">
      <c r="A469" s="167" t="s">
        <v>1389</v>
      </c>
      <c r="B469" s="111"/>
      <c r="C469" s="112"/>
      <c r="D469" s="185"/>
      <c r="E469" s="113">
        <f>SUBTOTAL(3,E403:E468)</f>
        <v>5</v>
      </c>
      <c r="F469" s="113">
        <f>SUBTOTAL(3,F403:F468)</f>
        <v>0</v>
      </c>
      <c r="G469" s="113">
        <f>SUBTOTAL(3,G403:G468)</f>
        <v>61</v>
      </c>
      <c r="H469" s="121"/>
      <c r="I469" s="115">
        <f>SUBTOTAL(3,I403:I468)</f>
        <v>66</v>
      </c>
    </row>
    <row r="470" spans="1:9" ht="15" customHeight="1" outlineLevel="2">
      <c r="A470" s="110" t="s">
        <v>1325</v>
      </c>
      <c r="B470" s="111" t="s">
        <v>794</v>
      </c>
      <c r="C470" s="112" t="s">
        <v>503</v>
      </c>
      <c r="D470" s="185">
        <v>48579</v>
      </c>
      <c r="E470" s="113"/>
      <c r="F470" s="113"/>
      <c r="G470" s="113"/>
      <c r="H470" s="121" t="s">
        <v>795</v>
      </c>
      <c r="I470" s="115" t="s">
        <v>7</v>
      </c>
    </row>
    <row r="471" spans="1:9" ht="15" customHeight="1" outlineLevel="2">
      <c r="A471" s="110" t="s">
        <v>1325</v>
      </c>
      <c r="B471" s="111" t="s">
        <v>792</v>
      </c>
      <c r="C471" s="112" t="s">
        <v>793</v>
      </c>
      <c r="D471" s="185">
        <v>3779</v>
      </c>
      <c r="E471" s="113" t="s">
        <v>7</v>
      </c>
      <c r="F471" s="113"/>
      <c r="G471" s="113"/>
      <c r="H471" s="121"/>
      <c r="I471" s="115" t="s">
        <v>7</v>
      </c>
    </row>
    <row r="472" spans="1:9" ht="15" customHeight="1" outlineLevel="2">
      <c r="A472" s="110" t="s">
        <v>1325</v>
      </c>
      <c r="B472" s="111" t="s">
        <v>790</v>
      </c>
      <c r="C472" s="112" t="s">
        <v>791</v>
      </c>
      <c r="D472" s="185">
        <v>21355</v>
      </c>
      <c r="E472" s="113" t="s">
        <v>7</v>
      </c>
      <c r="F472" s="113"/>
      <c r="G472" s="113"/>
      <c r="H472" s="121"/>
      <c r="I472" s="115" t="s">
        <v>7</v>
      </c>
    </row>
    <row r="473" spans="1:9" ht="15" customHeight="1" outlineLevel="1">
      <c r="A473" s="167" t="s">
        <v>1390</v>
      </c>
      <c r="B473" s="111"/>
      <c r="C473" s="112"/>
      <c r="D473" s="185"/>
      <c r="E473" s="113">
        <f>SUBTOTAL(3,E470:E472)</f>
        <v>2</v>
      </c>
      <c r="F473" s="113">
        <f>SUBTOTAL(3,F470:F472)</f>
        <v>0</v>
      </c>
      <c r="G473" s="113">
        <f>SUBTOTAL(3,G470:G472)</f>
        <v>0</v>
      </c>
      <c r="H473" s="121"/>
      <c r="I473" s="115">
        <f>SUBTOTAL(3,I470:I472)</f>
        <v>3</v>
      </c>
    </row>
    <row r="474" spans="1:9" ht="15" customHeight="1" outlineLevel="2">
      <c r="A474" s="110" t="s">
        <v>1326</v>
      </c>
      <c r="B474" s="111" t="s">
        <v>530</v>
      </c>
      <c r="C474" s="112"/>
      <c r="D474" s="185">
        <v>10060</v>
      </c>
      <c r="E474" s="113" t="s">
        <v>7</v>
      </c>
      <c r="F474" s="113"/>
      <c r="G474" s="113"/>
      <c r="H474" s="121"/>
      <c r="I474" s="115" t="s">
        <v>7</v>
      </c>
    </row>
    <row r="475" spans="1:9" ht="15" customHeight="1" outlineLevel="2">
      <c r="A475" s="110" t="s">
        <v>1326</v>
      </c>
      <c r="B475" s="112" t="s">
        <v>524</v>
      </c>
      <c r="C475" s="112"/>
      <c r="D475" s="185">
        <v>15453</v>
      </c>
      <c r="E475" s="113" t="s">
        <v>7</v>
      </c>
      <c r="F475" s="113"/>
      <c r="G475" s="113"/>
      <c r="H475" s="121"/>
      <c r="I475" s="115" t="s">
        <v>7</v>
      </c>
    </row>
    <row r="476" spans="1:9" ht="15" customHeight="1" outlineLevel="2">
      <c r="A476" s="110" t="s">
        <v>1326</v>
      </c>
      <c r="B476" s="112" t="s">
        <v>523</v>
      </c>
      <c r="C476" s="112"/>
      <c r="D476" s="185">
        <v>12124</v>
      </c>
      <c r="E476" s="113"/>
      <c r="F476" s="113" t="s">
        <v>7</v>
      </c>
      <c r="G476" s="113"/>
      <c r="H476" s="121"/>
      <c r="I476" s="115" t="s">
        <v>7</v>
      </c>
    </row>
    <row r="477" spans="1:9" ht="15" customHeight="1" outlineLevel="2">
      <c r="A477" s="110" t="s">
        <v>1326</v>
      </c>
      <c r="B477" s="112" t="s">
        <v>521</v>
      </c>
      <c r="C477" s="112"/>
      <c r="D477" s="185">
        <v>23352</v>
      </c>
      <c r="E477" s="113"/>
      <c r="F477" s="113"/>
      <c r="G477" s="113" t="s">
        <v>7</v>
      </c>
      <c r="H477" s="121"/>
      <c r="I477" s="115" t="s">
        <v>7</v>
      </c>
    </row>
    <row r="478" spans="1:9" ht="15" customHeight="1" outlineLevel="2">
      <c r="A478" s="110" t="s">
        <v>1326</v>
      </c>
      <c r="B478" s="112" t="s">
        <v>527</v>
      </c>
      <c r="C478" s="112"/>
      <c r="D478" s="185">
        <v>12759</v>
      </c>
      <c r="E478" s="113" t="s">
        <v>7</v>
      </c>
      <c r="F478" s="113"/>
      <c r="G478" s="113"/>
      <c r="H478" s="121"/>
      <c r="I478" s="115" t="s">
        <v>7</v>
      </c>
    </row>
    <row r="479" spans="1:9" ht="15" customHeight="1" outlineLevel="2">
      <c r="A479" s="110" t="s">
        <v>1326</v>
      </c>
      <c r="B479" s="112" t="s">
        <v>526</v>
      </c>
      <c r="C479" s="112"/>
      <c r="D479" s="185">
        <v>10125</v>
      </c>
      <c r="E479" s="113" t="s">
        <v>7</v>
      </c>
      <c r="F479" s="113"/>
      <c r="G479" s="113"/>
      <c r="H479" s="121"/>
      <c r="I479" s="115" t="s">
        <v>7</v>
      </c>
    </row>
    <row r="480" spans="1:9" ht="15" customHeight="1" outlineLevel="2">
      <c r="A480" s="110" t="s">
        <v>1326</v>
      </c>
      <c r="B480" s="112" t="s">
        <v>522</v>
      </c>
      <c r="C480" s="112"/>
      <c r="D480" s="185">
        <v>20007</v>
      </c>
      <c r="E480" s="113" t="s">
        <v>7</v>
      </c>
      <c r="F480" s="113"/>
      <c r="G480" s="113"/>
      <c r="H480" s="121"/>
      <c r="I480" s="115" t="s">
        <v>7</v>
      </c>
    </row>
    <row r="481" spans="1:9" ht="15" customHeight="1" outlineLevel="2">
      <c r="A481" s="110" t="s">
        <v>1326</v>
      </c>
      <c r="B481" s="112" t="s">
        <v>529</v>
      </c>
      <c r="C481" s="112"/>
      <c r="D481" s="185">
        <v>13571</v>
      </c>
      <c r="E481" s="113" t="s">
        <v>7</v>
      </c>
      <c r="F481" s="113"/>
      <c r="G481" s="113"/>
      <c r="H481" s="121"/>
      <c r="I481" s="115" t="s">
        <v>7</v>
      </c>
    </row>
    <row r="482" spans="1:9" ht="15" customHeight="1" outlineLevel="2">
      <c r="A482" s="110" t="s">
        <v>1326</v>
      </c>
      <c r="B482" s="111" t="s">
        <v>520</v>
      </c>
      <c r="C482" s="112"/>
      <c r="D482" s="185">
        <v>25599</v>
      </c>
      <c r="E482" s="113"/>
      <c r="F482" s="113"/>
      <c r="G482" s="113" t="s">
        <v>7</v>
      </c>
      <c r="H482" s="121"/>
      <c r="I482" s="115" t="s">
        <v>7</v>
      </c>
    </row>
    <row r="483" spans="1:9" ht="15" customHeight="1" outlineLevel="2">
      <c r="A483" s="110" t="s">
        <v>1326</v>
      </c>
      <c r="B483" s="112" t="s">
        <v>525</v>
      </c>
      <c r="C483" s="112"/>
      <c r="D483" s="185">
        <v>11196</v>
      </c>
      <c r="E483" s="113" t="s">
        <v>7</v>
      </c>
      <c r="F483" s="113" t="s">
        <v>7</v>
      </c>
      <c r="G483" s="113"/>
      <c r="H483" s="121"/>
      <c r="I483" s="115" t="s">
        <v>7</v>
      </c>
    </row>
    <row r="484" spans="1:9" ht="15" customHeight="1" outlineLevel="2">
      <c r="A484" s="110" t="s">
        <v>1326</v>
      </c>
      <c r="B484" s="112" t="s">
        <v>528</v>
      </c>
      <c r="C484" s="112"/>
      <c r="D484" s="185">
        <v>10697</v>
      </c>
      <c r="E484" s="113" t="s">
        <v>7</v>
      </c>
      <c r="F484" s="113"/>
      <c r="G484" s="113"/>
      <c r="H484" s="121"/>
      <c r="I484" s="115" t="s">
        <v>7</v>
      </c>
    </row>
    <row r="485" spans="1:9" ht="15" customHeight="1" outlineLevel="1">
      <c r="A485" s="167" t="s">
        <v>1391</v>
      </c>
      <c r="B485" s="112"/>
      <c r="C485" s="112"/>
      <c r="D485" s="185"/>
      <c r="E485" s="113">
        <f>SUBTOTAL(3,E474:E484)</f>
        <v>8</v>
      </c>
      <c r="F485" s="113">
        <f>SUBTOTAL(3,F474:F484)</f>
        <v>2</v>
      </c>
      <c r="G485" s="113">
        <f>SUBTOTAL(3,G474:G484)</f>
        <v>2</v>
      </c>
      <c r="H485" s="121"/>
      <c r="I485" s="115">
        <f>SUBTOTAL(3,I474:I484)</f>
        <v>11</v>
      </c>
    </row>
    <row r="486" spans="1:9" ht="15" customHeight="1" outlineLevel="2">
      <c r="A486" s="110" t="s">
        <v>1327</v>
      </c>
      <c r="B486" s="111" t="s">
        <v>290</v>
      </c>
      <c r="C486" s="112" t="s">
        <v>720</v>
      </c>
      <c r="D486" s="185">
        <v>21705</v>
      </c>
      <c r="E486" s="113" t="s">
        <v>7</v>
      </c>
      <c r="F486" s="113" t="s">
        <v>7</v>
      </c>
      <c r="G486" s="113"/>
      <c r="H486" s="121"/>
      <c r="I486" s="115" t="s">
        <v>7</v>
      </c>
    </row>
    <row r="487" spans="1:9" ht="15" customHeight="1" outlineLevel="2">
      <c r="A487" s="110" t="s">
        <v>1327</v>
      </c>
      <c r="B487" s="111" t="s">
        <v>176</v>
      </c>
      <c r="C487" s="112" t="s">
        <v>717</v>
      </c>
      <c r="D487" s="185">
        <v>11489</v>
      </c>
      <c r="E487" s="113"/>
      <c r="F487" s="113" t="s">
        <v>7</v>
      </c>
      <c r="G487" s="113" t="s">
        <v>7</v>
      </c>
      <c r="H487" s="121"/>
      <c r="I487" s="115" t="s">
        <v>7</v>
      </c>
    </row>
    <row r="488" spans="1:9" ht="15" customHeight="1" outlineLevel="2">
      <c r="A488" s="110" t="s">
        <v>1327</v>
      </c>
      <c r="B488" s="112" t="s">
        <v>531</v>
      </c>
      <c r="C488" s="112" t="s">
        <v>721</v>
      </c>
      <c r="D488" s="185">
        <v>13189</v>
      </c>
      <c r="E488" s="113"/>
      <c r="F488" s="113" t="s">
        <v>7</v>
      </c>
      <c r="G488" s="113" t="s">
        <v>7</v>
      </c>
      <c r="H488" s="121"/>
      <c r="I488" s="115" t="s">
        <v>7</v>
      </c>
    </row>
    <row r="489" spans="1:9" ht="15" customHeight="1" outlineLevel="2">
      <c r="A489" s="110" t="s">
        <v>1327</v>
      </c>
      <c r="B489" s="112" t="s">
        <v>725</v>
      </c>
      <c r="C489" s="112" t="s">
        <v>718</v>
      </c>
      <c r="D489" s="185">
        <v>33484</v>
      </c>
      <c r="E489" s="113" t="s">
        <v>7</v>
      </c>
      <c r="F489" s="113" t="s">
        <v>7</v>
      </c>
      <c r="G489" s="113"/>
      <c r="H489" s="121"/>
      <c r="I489" s="115" t="s">
        <v>7</v>
      </c>
    </row>
    <row r="490" spans="1:9" ht="15" customHeight="1" outlineLevel="2">
      <c r="A490" s="110" t="s">
        <v>1327</v>
      </c>
      <c r="B490" s="112" t="s">
        <v>723</v>
      </c>
      <c r="C490" s="112" t="s">
        <v>724</v>
      </c>
      <c r="D490" s="185">
        <v>23888</v>
      </c>
      <c r="E490" s="113"/>
      <c r="F490" s="113"/>
      <c r="G490" s="113" t="s">
        <v>7</v>
      </c>
      <c r="H490" s="121"/>
      <c r="I490" s="115" t="s">
        <v>7</v>
      </c>
    </row>
    <row r="491" spans="1:9" ht="15" customHeight="1" outlineLevel="2">
      <c r="A491" s="110" t="s">
        <v>1327</v>
      </c>
      <c r="B491" s="112" t="s">
        <v>532</v>
      </c>
      <c r="C491" s="112" t="s">
        <v>722</v>
      </c>
      <c r="D491" s="185">
        <v>23856</v>
      </c>
      <c r="E491" s="113" t="s">
        <v>7</v>
      </c>
      <c r="F491" s="113"/>
      <c r="G491" s="113" t="s">
        <v>7</v>
      </c>
      <c r="H491" s="121"/>
      <c r="I491" s="115" t="s">
        <v>7</v>
      </c>
    </row>
    <row r="492" spans="1:9" ht="15" customHeight="1" outlineLevel="2">
      <c r="A492" s="110" t="s">
        <v>1327</v>
      </c>
      <c r="B492" s="111" t="s">
        <v>177</v>
      </c>
      <c r="C492" s="112" t="s">
        <v>718</v>
      </c>
      <c r="D492" s="185">
        <v>14090</v>
      </c>
      <c r="E492" s="113"/>
      <c r="F492" s="113" t="s">
        <v>7</v>
      </c>
      <c r="G492" s="113" t="s">
        <v>7</v>
      </c>
      <c r="H492" s="121"/>
      <c r="I492" s="115" t="s">
        <v>7</v>
      </c>
    </row>
    <row r="493" spans="1:9" ht="15" customHeight="1" outlineLevel="2">
      <c r="A493" s="110" t="s">
        <v>1327</v>
      </c>
      <c r="B493" s="111" t="s">
        <v>291</v>
      </c>
      <c r="C493" s="112" t="s">
        <v>718</v>
      </c>
      <c r="D493" s="185">
        <v>26066</v>
      </c>
      <c r="E493" s="113" t="s">
        <v>7</v>
      </c>
      <c r="F493" s="113"/>
      <c r="G493" s="113"/>
      <c r="H493" s="121"/>
      <c r="I493" s="115" t="s">
        <v>7</v>
      </c>
    </row>
    <row r="494" spans="1:9" ht="15" customHeight="1" outlineLevel="2">
      <c r="A494" s="110" t="s">
        <v>1327</v>
      </c>
      <c r="B494" s="111" t="s">
        <v>292</v>
      </c>
      <c r="C494" s="112" t="s">
        <v>721</v>
      </c>
      <c r="D494" s="185">
        <v>24149</v>
      </c>
      <c r="E494" s="113" t="s">
        <v>7</v>
      </c>
      <c r="F494" s="113" t="s">
        <v>7</v>
      </c>
      <c r="G494" s="113"/>
      <c r="H494" s="121"/>
      <c r="I494" s="115" t="s">
        <v>7</v>
      </c>
    </row>
    <row r="495" spans="1:9" ht="15" customHeight="1" outlineLevel="2">
      <c r="A495" s="110" t="s">
        <v>1327</v>
      </c>
      <c r="B495" s="111" t="s">
        <v>178</v>
      </c>
      <c r="C495" s="112" t="s">
        <v>719</v>
      </c>
      <c r="D495" s="185">
        <v>10454</v>
      </c>
      <c r="E495" s="113" t="s">
        <v>7</v>
      </c>
      <c r="F495" s="113" t="s">
        <v>7</v>
      </c>
      <c r="G495" s="113"/>
      <c r="H495" s="121"/>
      <c r="I495" s="115" t="s">
        <v>7</v>
      </c>
    </row>
    <row r="496" spans="1:9" ht="15" customHeight="1" outlineLevel="1">
      <c r="A496" s="167" t="s">
        <v>1392</v>
      </c>
      <c r="B496" s="111"/>
      <c r="C496" s="112"/>
      <c r="D496" s="185"/>
      <c r="E496" s="113">
        <f>SUBTOTAL(3,E486:E495)</f>
        <v>6</v>
      </c>
      <c r="F496" s="113">
        <f>SUBTOTAL(3,F486:F495)</f>
        <v>7</v>
      </c>
      <c r="G496" s="113">
        <f>SUBTOTAL(3,G486:G495)</f>
        <v>5</v>
      </c>
      <c r="H496" s="121"/>
      <c r="I496" s="115">
        <f>SUBTOTAL(3,I486:I495)</f>
        <v>10</v>
      </c>
    </row>
    <row r="497" spans="1:9" ht="15" customHeight="1" outlineLevel="2">
      <c r="A497" s="110" t="s">
        <v>1328</v>
      </c>
      <c r="B497" s="111" t="s">
        <v>179</v>
      </c>
      <c r="C497" s="112" t="s">
        <v>951</v>
      </c>
      <c r="D497" s="185">
        <v>10325</v>
      </c>
      <c r="E497" s="113" t="s">
        <v>7</v>
      </c>
      <c r="F497" s="113" t="s">
        <v>7</v>
      </c>
      <c r="G497" s="113"/>
      <c r="H497" s="121"/>
      <c r="I497" s="115" t="s">
        <v>7</v>
      </c>
    </row>
    <row r="498" spans="1:9" ht="15" customHeight="1" outlineLevel="2">
      <c r="A498" s="110" t="s">
        <v>1328</v>
      </c>
      <c r="B498" s="112" t="s">
        <v>533</v>
      </c>
      <c r="C498" s="112" t="s">
        <v>820</v>
      </c>
      <c r="D498" s="185">
        <v>14378</v>
      </c>
      <c r="E498" s="113" t="s">
        <v>7</v>
      </c>
      <c r="F498" s="113"/>
      <c r="G498" s="113"/>
      <c r="H498" s="121"/>
      <c r="I498" s="115" t="s">
        <v>7</v>
      </c>
    </row>
    <row r="499" spans="1:9" ht="15" customHeight="1" outlineLevel="2">
      <c r="A499" s="110" t="s">
        <v>1328</v>
      </c>
      <c r="B499" s="112" t="s">
        <v>1423</v>
      </c>
      <c r="C499" s="112" t="s">
        <v>1020</v>
      </c>
      <c r="D499" s="185">
        <v>11084</v>
      </c>
      <c r="E499" s="113" t="s">
        <v>7</v>
      </c>
      <c r="F499" s="113"/>
      <c r="G499" s="113"/>
      <c r="H499" s="121"/>
      <c r="I499" s="115" t="s">
        <v>7</v>
      </c>
    </row>
    <row r="500" spans="1:9" ht="15" customHeight="1" outlineLevel="2">
      <c r="A500" s="110" t="s">
        <v>1328</v>
      </c>
      <c r="B500" s="112" t="s">
        <v>535</v>
      </c>
      <c r="C500" s="112" t="s">
        <v>1021</v>
      </c>
      <c r="D500" s="185">
        <v>12790</v>
      </c>
      <c r="E500" s="113" t="s">
        <v>7</v>
      </c>
      <c r="F500" s="113" t="s">
        <v>7</v>
      </c>
      <c r="G500" s="113"/>
      <c r="H500" s="121"/>
      <c r="I500" s="115" t="s">
        <v>7</v>
      </c>
    </row>
    <row r="501" spans="1:9" ht="15" customHeight="1" outlineLevel="2">
      <c r="A501" s="110" t="s">
        <v>1328</v>
      </c>
      <c r="B501" s="111" t="s">
        <v>180</v>
      </c>
      <c r="C501" s="112" t="s">
        <v>945</v>
      </c>
      <c r="D501" s="185">
        <v>12854</v>
      </c>
      <c r="E501" s="113" t="s">
        <v>7</v>
      </c>
      <c r="F501" s="113"/>
      <c r="G501" s="113"/>
      <c r="H501" s="121"/>
      <c r="I501" s="115" t="s">
        <v>7</v>
      </c>
    </row>
    <row r="502" spans="1:9" ht="15" customHeight="1" outlineLevel="2">
      <c r="A502" s="110" t="s">
        <v>1328</v>
      </c>
      <c r="B502" s="111" t="s">
        <v>181</v>
      </c>
      <c r="C502" s="112" t="s">
        <v>788</v>
      </c>
      <c r="D502" s="185">
        <v>10019</v>
      </c>
      <c r="E502" s="113" t="s">
        <v>7</v>
      </c>
      <c r="F502" s="113"/>
      <c r="G502" s="113"/>
      <c r="H502" s="121"/>
      <c r="I502" s="115" t="s">
        <v>7</v>
      </c>
    </row>
    <row r="503" spans="1:9" ht="15" customHeight="1" outlineLevel="2">
      <c r="A503" s="110" t="s">
        <v>1328</v>
      </c>
      <c r="B503" s="112" t="s">
        <v>536</v>
      </c>
      <c r="C503" s="112" t="s">
        <v>945</v>
      </c>
      <c r="D503" s="185">
        <v>13758</v>
      </c>
      <c r="E503" s="113" t="s">
        <v>7</v>
      </c>
      <c r="F503" s="113"/>
      <c r="G503" s="113"/>
      <c r="H503" s="121"/>
      <c r="I503" s="115" t="s">
        <v>7</v>
      </c>
    </row>
    <row r="504" spans="1:9" ht="15" customHeight="1" outlineLevel="2">
      <c r="A504" s="110" t="s">
        <v>1328</v>
      </c>
      <c r="B504" s="112" t="s">
        <v>537</v>
      </c>
      <c r="C504" s="112" t="s">
        <v>554</v>
      </c>
      <c r="D504" s="185">
        <v>11835</v>
      </c>
      <c r="E504" s="113" t="s">
        <v>7</v>
      </c>
      <c r="F504" s="113"/>
      <c r="G504" s="113"/>
      <c r="H504" s="121"/>
      <c r="I504" s="115" t="s">
        <v>7</v>
      </c>
    </row>
    <row r="505" spans="1:9" ht="15" customHeight="1" outlineLevel="2">
      <c r="A505" s="110" t="s">
        <v>1328</v>
      </c>
      <c r="B505" s="111" t="s">
        <v>182</v>
      </c>
      <c r="C505" s="112" t="s">
        <v>1017</v>
      </c>
      <c r="D505" s="185">
        <v>17820</v>
      </c>
      <c r="E505" s="113" t="s">
        <v>7</v>
      </c>
      <c r="F505" s="113"/>
      <c r="G505" s="113"/>
      <c r="H505" s="121"/>
      <c r="I505" s="115" t="s">
        <v>7</v>
      </c>
    </row>
    <row r="506" spans="1:9" ht="15" customHeight="1" outlineLevel="2">
      <c r="A506" s="110" t="s">
        <v>1328</v>
      </c>
      <c r="B506" s="111" t="s">
        <v>183</v>
      </c>
      <c r="C506" s="112" t="s">
        <v>1018</v>
      </c>
      <c r="D506" s="185">
        <v>14751</v>
      </c>
      <c r="E506" s="113" t="s">
        <v>7</v>
      </c>
      <c r="F506" s="113"/>
      <c r="G506" s="113"/>
      <c r="H506" s="121"/>
      <c r="I506" s="115" t="s">
        <v>7</v>
      </c>
    </row>
    <row r="507" spans="1:9" ht="15" customHeight="1" outlineLevel="2">
      <c r="A507" s="110" t="s">
        <v>1328</v>
      </c>
      <c r="B507" s="112" t="s">
        <v>538</v>
      </c>
      <c r="C507" s="112" t="s">
        <v>1022</v>
      </c>
      <c r="D507" s="185">
        <v>21387</v>
      </c>
      <c r="E507" s="113" t="s">
        <v>7</v>
      </c>
      <c r="F507" s="113"/>
      <c r="G507" s="113" t="s">
        <v>7</v>
      </c>
      <c r="H507" s="121"/>
      <c r="I507" s="115" t="s">
        <v>7</v>
      </c>
    </row>
    <row r="508" spans="1:9" ht="15" customHeight="1" outlineLevel="2">
      <c r="A508" s="110" t="s">
        <v>1328</v>
      </c>
      <c r="B508" s="111" t="s">
        <v>184</v>
      </c>
      <c r="C508" s="112" t="s">
        <v>981</v>
      </c>
      <c r="D508" s="185">
        <v>10540</v>
      </c>
      <c r="E508" s="113" t="s">
        <v>7</v>
      </c>
      <c r="F508" s="113"/>
      <c r="G508" s="113"/>
      <c r="H508" s="121"/>
      <c r="I508" s="115" t="s">
        <v>7</v>
      </c>
    </row>
    <row r="509" spans="1:9" ht="15" customHeight="1" outlineLevel="2">
      <c r="A509" s="110" t="s">
        <v>1328</v>
      </c>
      <c r="B509" s="111" t="s">
        <v>185</v>
      </c>
      <c r="C509" s="112" t="s">
        <v>1019</v>
      </c>
      <c r="D509" s="185">
        <v>10204</v>
      </c>
      <c r="E509" s="113" t="s">
        <v>7</v>
      </c>
      <c r="F509" s="113"/>
      <c r="G509" s="113"/>
      <c r="H509" s="121"/>
      <c r="I509" s="115" t="s">
        <v>7</v>
      </c>
    </row>
    <row r="510" spans="1:9" ht="15" customHeight="1" outlineLevel="2">
      <c r="A510" s="110" t="s">
        <v>1328</v>
      </c>
      <c r="B510" s="112" t="s">
        <v>94</v>
      </c>
      <c r="C510" s="112" t="s">
        <v>1019</v>
      </c>
      <c r="D510" s="185">
        <v>13982</v>
      </c>
      <c r="E510" s="113" t="s">
        <v>7</v>
      </c>
      <c r="F510" s="113"/>
      <c r="G510" s="113"/>
      <c r="H510" s="121"/>
      <c r="I510" s="115" t="s">
        <v>7</v>
      </c>
    </row>
    <row r="511" spans="1:9" ht="15" customHeight="1" outlineLevel="1">
      <c r="A511" s="167" t="s">
        <v>1393</v>
      </c>
      <c r="B511" s="112"/>
      <c r="C511" s="112"/>
      <c r="D511" s="185"/>
      <c r="E511" s="113">
        <f>SUBTOTAL(3,E497:E510)</f>
        <v>14</v>
      </c>
      <c r="F511" s="113">
        <f>SUBTOTAL(3,F497:F510)</f>
        <v>2</v>
      </c>
      <c r="G511" s="113">
        <f>SUBTOTAL(3,G497:G510)</f>
        <v>1</v>
      </c>
      <c r="H511" s="121"/>
      <c r="I511" s="115">
        <f>SUBTOTAL(3,I497:I510)</f>
        <v>14</v>
      </c>
    </row>
    <row r="512" spans="1:9" ht="15" customHeight="1" outlineLevel="2">
      <c r="A512" s="110" t="s">
        <v>1329</v>
      </c>
      <c r="B512" s="112" t="s">
        <v>540</v>
      </c>
      <c r="C512" s="112"/>
      <c r="D512" s="185">
        <v>22111</v>
      </c>
      <c r="E512" s="113"/>
      <c r="F512" s="113"/>
      <c r="G512" s="113" t="s">
        <v>7</v>
      </c>
      <c r="H512" s="121"/>
      <c r="I512" s="115" t="s">
        <v>7</v>
      </c>
    </row>
    <row r="513" spans="1:9" ht="15" customHeight="1" outlineLevel="2">
      <c r="A513" s="110" t="s">
        <v>1329</v>
      </c>
      <c r="B513" s="111" t="s">
        <v>539</v>
      </c>
      <c r="C513" s="112"/>
      <c r="D513" s="185">
        <v>24210</v>
      </c>
      <c r="E513" s="113"/>
      <c r="F513" s="113"/>
      <c r="G513" s="113" t="s">
        <v>7</v>
      </c>
      <c r="H513" s="121"/>
      <c r="I513" s="115" t="s">
        <v>7</v>
      </c>
    </row>
    <row r="514" spans="1:9" ht="15" customHeight="1" outlineLevel="1">
      <c r="A514" s="167" t="s">
        <v>1394</v>
      </c>
      <c r="B514" s="111"/>
      <c r="C514" s="112"/>
      <c r="D514" s="185"/>
      <c r="E514" s="113">
        <f>SUBTOTAL(3,E512:E513)</f>
        <v>0</v>
      </c>
      <c r="F514" s="113">
        <f>SUBTOTAL(3,F512:F513)</f>
        <v>0</v>
      </c>
      <c r="G514" s="113">
        <f>SUBTOTAL(3,G512:G513)</f>
        <v>2</v>
      </c>
      <c r="H514" s="121"/>
      <c r="I514" s="115">
        <f>SUBTOTAL(3,I512:I513)</f>
        <v>2</v>
      </c>
    </row>
    <row r="515" spans="1:9" ht="15" customHeight="1" outlineLevel="2">
      <c r="A515" s="110" t="s">
        <v>1330</v>
      </c>
      <c r="B515" s="112" t="s">
        <v>1077</v>
      </c>
      <c r="C515" s="112"/>
      <c r="D515" s="185">
        <v>15023</v>
      </c>
      <c r="E515" s="113" t="s">
        <v>7</v>
      </c>
      <c r="F515" s="113"/>
      <c r="G515" s="113" t="s">
        <v>7</v>
      </c>
      <c r="H515" s="121"/>
      <c r="I515" s="115" t="s">
        <v>7</v>
      </c>
    </row>
    <row r="516" spans="1:9" ht="15" customHeight="1" outlineLevel="2">
      <c r="A516" s="110" t="s">
        <v>1330</v>
      </c>
      <c r="B516" s="111" t="s">
        <v>186</v>
      </c>
      <c r="C516" s="112"/>
      <c r="D516" s="185">
        <v>15276</v>
      </c>
      <c r="E516" s="113" t="s">
        <v>7</v>
      </c>
      <c r="F516" s="113"/>
      <c r="G516" s="113" t="s">
        <v>7</v>
      </c>
      <c r="H516" s="121"/>
      <c r="I516" s="115" t="s">
        <v>7</v>
      </c>
    </row>
    <row r="517" spans="1:9" ht="15" customHeight="1" outlineLevel="2">
      <c r="A517" s="110" t="s">
        <v>1330</v>
      </c>
      <c r="B517" s="112" t="s">
        <v>1078</v>
      </c>
      <c r="C517" s="112"/>
      <c r="D517" s="185">
        <v>36441</v>
      </c>
      <c r="E517" s="113" t="s">
        <v>7</v>
      </c>
      <c r="F517" s="113"/>
      <c r="G517" s="113"/>
      <c r="H517" s="121"/>
      <c r="I517" s="115" t="s">
        <v>7</v>
      </c>
    </row>
    <row r="518" spans="1:9" ht="15" customHeight="1" outlineLevel="2">
      <c r="A518" s="110" t="s">
        <v>1330</v>
      </c>
      <c r="B518" s="111" t="s">
        <v>187</v>
      </c>
      <c r="C518" s="112"/>
      <c r="D518" s="185">
        <v>15064</v>
      </c>
      <c r="E518" s="113" t="s">
        <v>7</v>
      </c>
      <c r="F518" s="113"/>
      <c r="G518" s="113" t="s">
        <v>7</v>
      </c>
      <c r="H518" s="121"/>
      <c r="I518" s="115" t="s">
        <v>7</v>
      </c>
    </row>
    <row r="519" spans="1:9" ht="15" customHeight="1" outlineLevel="1">
      <c r="A519" s="167" t="s">
        <v>1395</v>
      </c>
      <c r="B519" s="111"/>
      <c r="C519" s="112"/>
      <c r="D519" s="185"/>
      <c r="E519" s="113">
        <f>SUBTOTAL(3,E515:E518)</f>
        <v>4</v>
      </c>
      <c r="F519" s="113">
        <f>SUBTOTAL(3,F515:F518)</f>
        <v>0</v>
      </c>
      <c r="G519" s="113">
        <f>SUBTOTAL(3,G515:G518)</f>
        <v>3</v>
      </c>
      <c r="H519" s="121"/>
      <c r="I519" s="115">
        <f>SUBTOTAL(3,I515:I518)</f>
        <v>4</v>
      </c>
    </row>
    <row r="520" spans="1:9" ht="15" customHeight="1" outlineLevel="2">
      <c r="A520" s="110" t="s">
        <v>1331</v>
      </c>
      <c r="B520" s="128" t="s">
        <v>546</v>
      </c>
      <c r="C520" s="128"/>
      <c r="D520" s="185">
        <v>11201</v>
      </c>
      <c r="E520" s="113"/>
      <c r="F520" s="113"/>
      <c r="G520" s="113" t="s">
        <v>7</v>
      </c>
      <c r="H520" s="121"/>
      <c r="I520" s="115" t="s">
        <v>7</v>
      </c>
    </row>
    <row r="521" spans="1:9" ht="15" customHeight="1" outlineLevel="2">
      <c r="A521" s="110" t="s">
        <v>1331</v>
      </c>
      <c r="B521" s="128" t="s">
        <v>547</v>
      </c>
      <c r="C521" s="128"/>
      <c r="D521" s="185">
        <v>21203</v>
      </c>
      <c r="E521" s="113"/>
      <c r="F521" s="113"/>
      <c r="G521" s="113" t="s">
        <v>7</v>
      </c>
      <c r="H521" s="121"/>
      <c r="I521" s="115" t="s">
        <v>7</v>
      </c>
    </row>
    <row r="522" spans="1:9" ht="15" customHeight="1" outlineLevel="2">
      <c r="A522" s="110" t="s">
        <v>1331</v>
      </c>
      <c r="B522" s="128" t="s">
        <v>552</v>
      </c>
      <c r="C522" s="128"/>
      <c r="D522" s="185">
        <v>23409</v>
      </c>
      <c r="E522" s="113"/>
      <c r="F522" s="113"/>
      <c r="G522" s="113"/>
      <c r="H522" s="121"/>
      <c r="I522" s="115" t="s">
        <v>7</v>
      </c>
    </row>
    <row r="523" spans="1:9" ht="15" customHeight="1" outlineLevel="2">
      <c r="A523" s="110" t="s">
        <v>1331</v>
      </c>
      <c r="B523" s="128" t="s">
        <v>188</v>
      </c>
      <c r="C523" s="128"/>
      <c r="D523" s="185">
        <v>10345</v>
      </c>
      <c r="E523" s="113"/>
      <c r="F523" s="113"/>
      <c r="G523" s="113" t="s">
        <v>7</v>
      </c>
      <c r="H523" s="121"/>
      <c r="I523" s="115" t="s">
        <v>7</v>
      </c>
    </row>
    <row r="524" spans="1:9" ht="15" customHeight="1" outlineLevel="2">
      <c r="A524" s="110" t="s">
        <v>1331</v>
      </c>
      <c r="B524" s="128" t="s">
        <v>541</v>
      </c>
      <c r="C524" s="128"/>
      <c r="D524" s="185">
        <v>14306</v>
      </c>
      <c r="E524" s="113"/>
      <c r="F524" s="113"/>
      <c r="G524" s="113" t="s">
        <v>7</v>
      </c>
      <c r="H524" s="121"/>
      <c r="I524" s="115" t="s">
        <v>7</v>
      </c>
    </row>
    <row r="525" spans="1:9" ht="15" customHeight="1" outlineLevel="2">
      <c r="A525" s="110" t="s">
        <v>1331</v>
      </c>
      <c r="B525" s="128" t="s">
        <v>548</v>
      </c>
      <c r="C525" s="128"/>
      <c r="D525" s="185">
        <v>17651</v>
      </c>
      <c r="E525" s="113"/>
      <c r="F525" s="113"/>
      <c r="G525" s="113" t="s">
        <v>7</v>
      </c>
      <c r="H525" s="121"/>
      <c r="I525" s="115" t="s">
        <v>7</v>
      </c>
    </row>
    <row r="526" spans="1:9" ht="15" customHeight="1" outlineLevel="2">
      <c r="A526" s="110" t="s">
        <v>1331</v>
      </c>
      <c r="B526" s="128" t="s">
        <v>542</v>
      </c>
      <c r="C526" s="128"/>
      <c r="D526" s="185">
        <v>15430</v>
      </c>
      <c r="E526" s="113"/>
      <c r="F526" s="113"/>
      <c r="G526" s="113" t="s">
        <v>7</v>
      </c>
      <c r="H526" s="121"/>
      <c r="I526" s="115" t="s">
        <v>7</v>
      </c>
    </row>
    <row r="527" spans="1:9" ht="15" customHeight="1" outlineLevel="2">
      <c r="A527" s="110" t="s">
        <v>1331</v>
      </c>
      <c r="B527" s="128" t="s">
        <v>551</v>
      </c>
      <c r="C527" s="128"/>
      <c r="D527" s="185">
        <v>13451</v>
      </c>
      <c r="E527" s="113"/>
      <c r="F527" s="113"/>
      <c r="G527" s="113" t="s">
        <v>7</v>
      </c>
      <c r="H527" s="121"/>
      <c r="I527" s="115" t="s">
        <v>7</v>
      </c>
    </row>
    <row r="528" spans="1:9" ht="15" customHeight="1" outlineLevel="2">
      <c r="A528" s="110" t="s">
        <v>1331</v>
      </c>
      <c r="B528" s="128" t="s">
        <v>549</v>
      </c>
      <c r="C528" s="128"/>
      <c r="D528" s="185">
        <v>15115</v>
      </c>
      <c r="E528" s="113"/>
      <c r="F528" s="113"/>
      <c r="G528" s="113" t="s">
        <v>7</v>
      </c>
      <c r="H528" s="121"/>
      <c r="I528" s="115" t="s">
        <v>7</v>
      </c>
    </row>
    <row r="529" spans="1:9" ht="15" customHeight="1" outlineLevel="2">
      <c r="A529" s="110" t="s">
        <v>1331</v>
      </c>
      <c r="B529" s="128" t="s">
        <v>550</v>
      </c>
      <c r="C529" s="128"/>
      <c r="D529" s="185">
        <v>12897</v>
      </c>
      <c r="E529" s="113"/>
      <c r="F529" s="113"/>
      <c r="G529" s="113" t="s">
        <v>7</v>
      </c>
      <c r="H529" s="121"/>
      <c r="I529" s="115" t="s">
        <v>7</v>
      </c>
    </row>
    <row r="530" spans="1:9" ht="15" customHeight="1" outlineLevel="2">
      <c r="A530" s="110" t="s">
        <v>1331</v>
      </c>
      <c r="B530" s="128" t="s">
        <v>544</v>
      </c>
      <c r="C530" s="128"/>
      <c r="D530" s="185">
        <v>10138</v>
      </c>
      <c r="E530" s="113" t="s">
        <v>7</v>
      </c>
      <c r="F530" s="113"/>
      <c r="G530" s="113"/>
      <c r="H530" s="121"/>
      <c r="I530" s="115" t="s">
        <v>7</v>
      </c>
    </row>
    <row r="531" spans="1:9" ht="15" customHeight="1" outlineLevel="2">
      <c r="A531" s="110" t="s">
        <v>1331</v>
      </c>
      <c r="B531" s="128" t="s">
        <v>545</v>
      </c>
      <c r="C531" s="128"/>
      <c r="D531" s="185">
        <v>11766</v>
      </c>
      <c r="E531" s="113"/>
      <c r="F531" s="113"/>
      <c r="G531" s="113" t="s">
        <v>7</v>
      </c>
      <c r="H531" s="121"/>
      <c r="I531" s="115" t="s">
        <v>7</v>
      </c>
    </row>
    <row r="532" spans="1:9" ht="15" customHeight="1" outlineLevel="1">
      <c r="A532" s="167" t="s">
        <v>1396</v>
      </c>
      <c r="B532" s="128"/>
      <c r="C532" s="128"/>
      <c r="D532" s="185"/>
      <c r="E532" s="113">
        <f>SUBTOTAL(3,E520:E531)</f>
        <v>1</v>
      </c>
      <c r="F532" s="113">
        <f>SUBTOTAL(3,F520:F531)</f>
        <v>0</v>
      </c>
      <c r="G532" s="113">
        <f>SUBTOTAL(3,G520:G531)</f>
        <v>10</v>
      </c>
      <c r="H532" s="121"/>
      <c r="I532" s="115">
        <f>SUBTOTAL(3,I520:I531)</f>
        <v>12</v>
      </c>
    </row>
    <row r="533" spans="1:9" ht="15" customHeight="1" outlineLevel="2">
      <c r="A533" s="110" t="s">
        <v>1332</v>
      </c>
      <c r="B533" s="128" t="s">
        <v>312</v>
      </c>
      <c r="C533" s="128" t="s">
        <v>323</v>
      </c>
      <c r="D533" s="185">
        <v>1334</v>
      </c>
      <c r="E533" s="113"/>
      <c r="F533" s="113"/>
      <c r="G533" s="113" t="s">
        <v>7</v>
      </c>
      <c r="H533" s="121"/>
      <c r="I533" s="115" t="s">
        <v>7</v>
      </c>
    </row>
    <row r="534" spans="1:9" ht="15" customHeight="1" outlineLevel="2">
      <c r="A534" s="110" t="s">
        <v>1332</v>
      </c>
      <c r="B534" s="128" t="s">
        <v>313</v>
      </c>
      <c r="C534" s="128" t="s">
        <v>426</v>
      </c>
      <c r="D534" s="186">
        <v>574</v>
      </c>
      <c r="E534" s="113"/>
      <c r="F534" s="113"/>
      <c r="G534" s="113" t="s">
        <v>7</v>
      </c>
      <c r="H534" s="121"/>
      <c r="I534" s="115" t="s">
        <v>7</v>
      </c>
    </row>
    <row r="535" spans="1:9" ht="15" customHeight="1" outlineLevel="2">
      <c r="A535" s="110" t="s">
        <v>1332</v>
      </c>
      <c r="B535" s="128" t="s">
        <v>314</v>
      </c>
      <c r="C535" s="128" t="s">
        <v>426</v>
      </c>
      <c r="D535" s="185">
        <v>20936</v>
      </c>
      <c r="E535" s="113"/>
      <c r="F535" s="113"/>
      <c r="G535" s="113" t="s">
        <v>7</v>
      </c>
      <c r="H535" s="121"/>
      <c r="I535" s="115" t="s">
        <v>7</v>
      </c>
    </row>
    <row r="536" spans="1:9" ht="15" customHeight="1" outlineLevel="2">
      <c r="A536" s="110" t="s">
        <v>1332</v>
      </c>
      <c r="B536" s="128" t="s">
        <v>315</v>
      </c>
      <c r="C536" s="128" t="s">
        <v>426</v>
      </c>
      <c r="D536" s="185">
        <v>3896</v>
      </c>
      <c r="E536" s="113"/>
      <c r="F536" s="113"/>
      <c r="G536" s="113" t="s">
        <v>7</v>
      </c>
      <c r="H536" s="121"/>
      <c r="I536" s="115" t="s">
        <v>7</v>
      </c>
    </row>
    <row r="537" spans="1:9" ht="15" customHeight="1" outlineLevel="2">
      <c r="A537" s="110" t="s">
        <v>1332</v>
      </c>
      <c r="B537" s="128" t="s">
        <v>316</v>
      </c>
      <c r="C537" s="128" t="s">
        <v>426</v>
      </c>
      <c r="D537" s="185">
        <v>41255</v>
      </c>
      <c r="E537" s="113"/>
      <c r="F537" s="113"/>
      <c r="G537" s="113" t="s">
        <v>7</v>
      </c>
      <c r="H537" s="121"/>
      <c r="I537" s="115" t="s">
        <v>7</v>
      </c>
    </row>
    <row r="538" spans="1:9" ht="15" customHeight="1" outlineLevel="2">
      <c r="A538" s="110" t="s">
        <v>1332</v>
      </c>
      <c r="B538" s="128" t="s">
        <v>317</v>
      </c>
      <c r="C538" s="128" t="s">
        <v>427</v>
      </c>
      <c r="D538" s="185">
        <v>26652</v>
      </c>
      <c r="E538" s="113"/>
      <c r="F538" s="113"/>
      <c r="G538" s="113" t="s">
        <v>7</v>
      </c>
      <c r="H538" s="121"/>
      <c r="I538" s="115" t="s">
        <v>7</v>
      </c>
    </row>
    <row r="539" spans="1:9" ht="15" customHeight="1" outlineLevel="2">
      <c r="A539" s="110" t="s">
        <v>1332</v>
      </c>
      <c r="B539" s="128" t="s">
        <v>318</v>
      </c>
      <c r="C539" s="128" t="s">
        <v>428</v>
      </c>
      <c r="D539" s="185">
        <v>2577</v>
      </c>
      <c r="E539" s="113"/>
      <c r="F539" s="113"/>
      <c r="G539" s="113" t="s">
        <v>7</v>
      </c>
      <c r="H539" s="121"/>
      <c r="I539" s="115" t="s">
        <v>7</v>
      </c>
    </row>
    <row r="540" spans="1:9" ht="15" customHeight="1" outlineLevel="2">
      <c r="A540" s="110" t="s">
        <v>1332</v>
      </c>
      <c r="B540" s="128" t="s">
        <v>319</v>
      </c>
      <c r="C540" s="128" t="s">
        <v>428</v>
      </c>
      <c r="D540" s="185">
        <v>11367</v>
      </c>
      <c r="E540" s="113"/>
      <c r="F540" s="113"/>
      <c r="G540" s="113" t="s">
        <v>7</v>
      </c>
      <c r="H540" s="121"/>
      <c r="I540" s="115" t="s">
        <v>7</v>
      </c>
    </row>
    <row r="541" spans="1:9" ht="15" customHeight="1" outlineLevel="2">
      <c r="A541" s="110" t="s">
        <v>1332</v>
      </c>
      <c r="B541" s="128" t="s">
        <v>320</v>
      </c>
      <c r="C541" s="128" t="s">
        <v>427</v>
      </c>
      <c r="D541" s="185">
        <v>14459</v>
      </c>
      <c r="E541" s="113"/>
      <c r="F541" s="113"/>
      <c r="G541" s="113" t="s">
        <v>7</v>
      </c>
      <c r="H541" s="121"/>
      <c r="I541" s="115" t="s">
        <v>7</v>
      </c>
    </row>
    <row r="542" spans="1:9" ht="15" customHeight="1" outlineLevel="2">
      <c r="A542" s="110" t="s">
        <v>1332</v>
      </c>
      <c r="B542" s="128" t="s">
        <v>321</v>
      </c>
      <c r="C542" s="128" t="s">
        <v>428</v>
      </c>
      <c r="D542" s="185">
        <v>9920</v>
      </c>
      <c r="E542" s="113"/>
      <c r="F542" s="113"/>
      <c r="G542" s="113" t="s">
        <v>7</v>
      </c>
      <c r="H542" s="121"/>
      <c r="I542" s="115" t="s">
        <v>7</v>
      </c>
    </row>
    <row r="543" spans="1:9" ht="15" customHeight="1" outlineLevel="2">
      <c r="A543" s="110" t="s">
        <v>1332</v>
      </c>
      <c r="B543" s="128" t="s">
        <v>322</v>
      </c>
      <c r="C543" s="128" t="s">
        <v>428</v>
      </c>
      <c r="D543" s="185">
        <v>22594</v>
      </c>
      <c r="E543" s="113"/>
      <c r="F543" s="113"/>
      <c r="G543" s="113" t="s">
        <v>7</v>
      </c>
      <c r="H543" s="121"/>
      <c r="I543" s="115" t="s">
        <v>7</v>
      </c>
    </row>
    <row r="544" spans="1:9" ht="15" customHeight="1" outlineLevel="2">
      <c r="A544" s="110" t="s">
        <v>1332</v>
      </c>
      <c r="B544" s="128" t="s">
        <v>323</v>
      </c>
      <c r="C544" s="128" t="s">
        <v>323</v>
      </c>
      <c r="D544" s="185">
        <v>3607</v>
      </c>
      <c r="E544" s="113"/>
      <c r="F544" s="113"/>
      <c r="G544" s="113" t="s">
        <v>7</v>
      </c>
      <c r="H544" s="121"/>
      <c r="I544" s="115" t="s">
        <v>7</v>
      </c>
    </row>
    <row r="545" spans="1:9" ht="15" customHeight="1" outlineLevel="2">
      <c r="A545" s="110" t="s">
        <v>1332</v>
      </c>
      <c r="B545" s="128" t="s">
        <v>324</v>
      </c>
      <c r="C545" s="128" t="s">
        <v>323</v>
      </c>
      <c r="D545" s="186">
        <v>291</v>
      </c>
      <c r="E545" s="113"/>
      <c r="F545" s="113"/>
      <c r="G545" s="113" t="s">
        <v>7</v>
      </c>
      <c r="H545" s="121"/>
      <c r="I545" s="115" t="s">
        <v>7</v>
      </c>
    </row>
    <row r="546" spans="1:9" ht="15" customHeight="1" outlineLevel="2">
      <c r="A546" s="110" t="s">
        <v>1332</v>
      </c>
      <c r="B546" s="128" t="s">
        <v>325</v>
      </c>
      <c r="C546" s="128" t="s">
        <v>429</v>
      </c>
      <c r="D546" s="185">
        <v>1634</v>
      </c>
      <c r="E546" s="113"/>
      <c r="F546" s="113"/>
      <c r="G546" s="113" t="s">
        <v>7</v>
      </c>
      <c r="H546" s="121"/>
      <c r="I546" s="115" t="s">
        <v>7</v>
      </c>
    </row>
    <row r="547" spans="1:9" ht="15" customHeight="1" outlineLevel="2">
      <c r="A547" s="110" t="s">
        <v>1332</v>
      </c>
      <c r="B547" s="128" t="s">
        <v>326</v>
      </c>
      <c r="C547" s="128" t="s">
        <v>430</v>
      </c>
      <c r="D547" s="185">
        <v>13478</v>
      </c>
      <c r="E547" s="113"/>
      <c r="F547" s="113"/>
      <c r="G547" s="113" t="s">
        <v>7</v>
      </c>
      <c r="H547" s="121"/>
      <c r="I547" s="115" t="s">
        <v>7</v>
      </c>
    </row>
    <row r="548" spans="1:9" ht="15" customHeight="1" outlineLevel="2">
      <c r="A548" s="110" t="s">
        <v>1332</v>
      </c>
      <c r="B548" s="128" t="s">
        <v>327</v>
      </c>
      <c r="C548" s="128" t="s">
        <v>431</v>
      </c>
      <c r="D548" s="185">
        <v>10142</v>
      </c>
      <c r="E548" s="113"/>
      <c r="F548" s="113"/>
      <c r="G548" s="113" t="s">
        <v>7</v>
      </c>
      <c r="H548" s="121"/>
      <c r="I548" s="115" t="s">
        <v>7</v>
      </c>
    </row>
    <row r="549" spans="1:9" ht="15" customHeight="1" outlineLevel="2">
      <c r="A549" s="110" t="s">
        <v>1332</v>
      </c>
      <c r="B549" s="128" t="s">
        <v>328</v>
      </c>
      <c r="C549" s="128" t="s">
        <v>428</v>
      </c>
      <c r="D549" s="185">
        <v>4283</v>
      </c>
      <c r="E549" s="113"/>
      <c r="F549" s="113"/>
      <c r="G549" s="113" t="s">
        <v>7</v>
      </c>
      <c r="H549" s="121"/>
      <c r="I549" s="115" t="s">
        <v>7</v>
      </c>
    </row>
    <row r="550" spans="1:9" ht="15" customHeight="1" outlineLevel="2">
      <c r="A550" s="110" t="s">
        <v>1332</v>
      </c>
      <c r="B550" s="128" t="s">
        <v>329</v>
      </c>
      <c r="C550" s="128" t="s">
        <v>428</v>
      </c>
      <c r="D550" s="185">
        <v>16896</v>
      </c>
      <c r="E550" s="113"/>
      <c r="F550" s="113"/>
      <c r="G550" s="113" t="s">
        <v>7</v>
      </c>
      <c r="H550" s="121"/>
      <c r="I550" s="115" t="s">
        <v>7</v>
      </c>
    </row>
    <row r="551" spans="1:9" ht="15" customHeight="1" outlineLevel="2">
      <c r="A551" s="110" t="s">
        <v>1332</v>
      </c>
      <c r="B551" s="128" t="s">
        <v>330</v>
      </c>
      <c r="C551" s="128" t="s">
        <v>432</v>
      </c>
      <c r="D551" s="185">
        <v>16635</v>
      </c>
      <c r="E551" s="113"/>
      <c r="F551" s="113"/>
      <c r="G551" s="113" t="s">
        <v>7</v>
      </c>
      <c r="H551" s="121"/>
      <c r="I551" s="115" t="s">
        <v>7</v>
      </c>
    </row>
    <row r="552" spans="1:9" ht="15" customHeight="1" outlineLevel="2">
      <c r="A552" s="110" t="s">
        <v>1332</v>
      </c>
      <c r="B552" s="128" t="s">
        <v>331</v>
      </c>
      <c r="C552" s="128" t="s">
        <v>426</v>
      </c>
      <c r="D552" s="185">
        <v>1603</v>
      </c>
      <c r="E552" s="113"/>
      <c r="F552" s="113"/>
      <c r="G552" s="113" t="s">
        <v>7</v>
      </c>
      <c r="H552" s="121"/>
      <c r="I552" s="115" t="s">
        <v>7</v>
      </c>
    </row>
    <row r="553" spans="1:9" ht="15" customHeight="1" outlineLevel="2">
      <c r="A553" s="110" t="s">
        <v>1332</v>
      </c>
      <c r="B553" s="128" t="s">
        <v>332</v>
      </c>
      <c r="C553" s="128" t="s">
        <v>433</v>
      </c>
      <c r="D553" s="185">
        <v>27190</v>
      </c>
      <c r="E553" s="113"/>
      <c r="F553" s="113"/>
      <c r="G553" s="113" t="s">
        <v>7</v>
      </c>
      <c r="H553" s="121"/>
      <c r="I553" s="115" t="s">
        <v>7</v>
      </c>
    </row>
    <row r="554" spans="1:9" ht="15" customHeight="1" outlineLevel="2">
      <c r="A554" s="110" t="s">
        <v>1332</v>
      </c>
      <c r="B554" s="128" t="s">
        <v>333</v>
      </c>
      <c r="C554" s="128" t="s">
        <v>428</v>
      </c>
      <c r="D554" s="185">
        <v>8881</v>
      </c>
      <c r="E554" s="113"/>
      <c r="F554" s="113"/>
      <c r="G554" s="113" t="s">
        <v>7</v>
      </c>
      <c r="H554" s="121"/>
      <c r="I554" s="115" t="s">
        <v>7</v>
      </c>
    </row>
    <row r="555" spans="1:9" ht="15" customHeight="1" outlineLevel="2">
      <c r="A555" s="110" t="s">
        <v>1332</v>
      </c>
      <c r="B555" s="128" t="s">
        <v>334</v>
      </c>
      <c r="C555" s="128" t="s">
        <v>434</v>
      </c>
      <c r="D555" s="185">
        <v>43323</v>
      </c>
      <c r="E555" s="113"/>
      <c r="F555" s="113"/>
      <c r="G555" s="113" t="s">
        <v>7</v>
      </c>
      <c r="H555" s="121"/>
      <c r="I555" s="115" t="s">
        <v>7</v>
      </c>
    </row>
    <row r="556" spans="1:9" ht="15" customHeight="1" outlineLevel="2">
      <c r="A556" s="110" t="s">
        <v>1332</v>
      </c>
      <c r="B556" s="128" t="s">
        <v>335</v>
      </c>
      <c r="C556" s="128" t="s">
        <v>431</v>
      </c>
      <c r="D556" s="185">
        <v>1847</v>
      </c>
      <c r="E556" s="113"/>
      <c r="F556" s="113"/>
      <c r="G556" s="113" t="s">
        <v>7</v>
      </c>
      <c r="H556" s="121"/>
      <c r="I556" s="115" t="s">
        <v>7</v>
      </c>
    </row>
    <row r="557" spans="1:9" ht="15" customHeight="1" outlineLevel="2">
      <c r="A557" s="110" t="s">
        <v>1332</v>
      </c>
      <c r="B557" s="128" t="s">
        <v>336</v>
      </c>
      <c r="C557" s="128" t="s">
        <v>428</v>
      </c>
      <c r="D557" s="185">
        <v>45538</v>
      </c>
      <c r="E557" s="113"/>
      <c r="F557" s="113"/>
      <c r="G557" s="113" t="s">
        <v>7</v>
      </c>
      <c r="H557" s="121"/>
      <c r="I557" s="115" t="s">
        <v>7</v>
      </c>
    </row>
    <row r="558" spans="1:9" ht="15" customHeight="1" outlineLevel="2">
      <c r="A558" s="110" t="s">
        <v>1332</v>
      </c>
      <c r="B558" s="128" t="s">
        <v>337</v>
      </c>
      <c r="C558" s="128" t="s">
        <v>431</v>
      </c>
      <c r="D558" s="185">
        <v>1329</v>
      </c>
      <c r="E558" s="113"/>
      <c r="F558" s="113"/>
      <c r="G558" s="113" t="s">
        <v>7</v>
      </c>
      <c r="H558" s="121"/>
      <c r="I558" s="115" t="s">
        <v>7</v>
      </c>
    </row>
    <row r="559" spans="1:9" ht="15" customHeight="1" outlineLevel="2">
      <c r="A559" s="110" t="s">
        <v>1332</v>
      </c>
      <c r="B559" s="128" t="s">
        <v>338</v>
      </c>
      <c r="C559" s="128" t="s">
        <v>428</v>
      </c>
      <c r="D559" s="186">
        <v>540</v>
      </c>
      <c r="E559" s="113"/>
      <c r="F559" s="113"/>
      <c r="G559" s="113" t="s">
        <v>7</v>
      </c>
      <c r="H559" s="121"/>
      <c r="I559" s="115" t="s">
        <v>7</v>
      </c>
    </row>
    <row r="560" spans="1:9" ht="15" customHeight="1" outlineLevel="2">
      <c r="A560" s="110" t="s">
        <v>1332</v>
      </c>
      <c r="B560" s="128" t="s">
        <v>339</v>
      </c>
      <c r="C560" s="128" t="s">
        <v>430</v>
      </c>
      <c r="D560" s="185">
        <v>4581</v>
      </c>
      <c r="E560" s="113"/>
      <c r="F560" s="113"/>
      <c r="G560" s="113" t="s">
        <v>7</v>
      </c>
      <c r="H560" s="121"/>
      <c r="I560" s="115" t="s">
        <v>7</v>
      </c>
    </row>
    <row r="561" spans="1:9" ht="15" customHeight="1" outlineLevel="2">
      <c r="A561" s="110" t="s">
        <v>1332</v>
      </c>
      <c r="B561" s="128" t="s">
        <v>340</v>
      </c>
      <c r="C561" s="128" t="s">
        <v>428</v>
      </c>
      <c r="D561" s="185">
        <v>12109</v>
      </c>
      <c r="E561" s="113"/>
      <c r="F561" s="113"/>
      <c r="G561" s="113" t="s">
        <v>7</v>
      </c>
      <c r="H561" s="121"/>
      <c r="I561" s="115" t="s">
        <v>7</v>
      </c>
    </row>
    <row r="562" spans="1:9" ht="15" customHeight="1" outlineLevel="2">
      <c r="A562" s="110" t="s">
        <v>1332</v>
      </c>
      <c r="B562" s="128" t="s">
        <v>341</v>
      </c>
      <c r="C562" s="128" t="s">
        <v>427</v>
      </c>
      <c r="D562" s="185">
        <v>62300</v>
      </c>
      <c r="E562" s="113"/>
      <c r="F562" s="113"/>
      <c r="G562" s="113" t="s">
        <v>7</v>
      </c>
      <c r="H562" s="121"/>
      <c r="I562" s="115" t="s">
        <v>7</v>
      </c>
    </row>
    <row r="563" spans="1:9" ht="15" customHeight="1" outlineLevel="2">
      <c r="A563" s="110" t="s">
        <v>1332</v>
      </c>
      <c r="B563" s="128" t="s">
        <v>341</v>
      </c>
      <c r="C563" s="128" t="s">
        <v>435</v>
      </c>
      <c r="D563" s="185">
        <v>16820</v>
      </c>
      <c r="E563" s="113"/>
      <c r="F563" s="113"/>
      <c r="G563" s="113" t="s">
        <v>7</v>
      </c>
      <c r="H563" s="121"/>
      <c r="I563" s="115" t="s">
        <v>7</v>
      </c>
    </row>
    <row r="564" spans="1:9" ht="15" customHeight="1" outlineLevel="2">
      <c r="A564" s="110" t="s">
        <v>1332</v>
      </c>
      <c r="B564" s="128" t="s">
        <v>342</v>
      </c>
      <c r="C564" s="128" t="s">
        <v>431</v>
      </c>
      <c r="D564" s="185">
        <v>36184</v>
      </c>
      <c r="E564" s="113"/>
      <c r="F564" s="113"/>
      <c r="G564" s="113" t="s">
        <v>7</v>
      </c>
      <c r="H564" s="121"/>
      <c r="I564" s="115" t="s">
        <v>7</v>
      </c>
    </row>
    <row r="565" spans="1:9" ht="15" customHeight="1" outlineLevel="2">
      <c r="A565" s="110" t="s">
        <v>1332</v>
      </c>
      <c r="B565" s="128" t="s">
        <v>343</v>
      </c>
      <c r="C565" s="128" t="s">
        <v>434</v>
      </c>
      <c r="D565" s="185">
        <v>37349</v>
      </c>
      <c r="E565" s="113"/>
      <c r="F565" s="113"/>
      <c r="G565" s="113" t="s">
        <v>7</v>
      </c>
      <c r="H565" s="121"/>
      <c r="I565" s="115" t="s">
        <v>7</v>
      </c>
    </row>
    <row r="566" spans="1:9" ht="15" customHeight="1" outlineLevel="2">
      <c r="A566" s="110" t="s">
        <v>1332</v>
      </c>
      <c r="B566" s="128" t="s">
        <v>344</v>
      </c>
      <c r="C566" s="128" t="s">
        <v>434</v>
      </c>
      <c r="D566" s="185">
        <v>26503</v>
      </c>
      <c r="E566" s="113"/>
      <c r="F566" s="113"/>
      <c r="G566" s="113" t="s">
        <v>7</v>
      </c>
      <c r="H566" s="121"/>
      <c r="I566" s="115" t="s">
        <v>7</v>
      </c>
    </row>
    <row r="567" spans="1:9" ht="15" customHeight="1" outlineLevel="2">
      <c r="A567" s="110" t="s">
        <v>1332</v>
      </c>
      <c r="B567" s="128" t="s">
        <v>345</v>
      </c>
      <c r="C567" s="128" t="s">
        <v>435</v>
      </c>
      <c r="D567" s="185">
        <v>12417</v>
      </c>
      <c r="E567" s="113"/>
      <c r="F567" s="113"/>
      <c r="G567" s="113" t="s">
        <v>7</v>
      </c>
      <c r="H567" s="121"/>
      <c r="I567" s="115" t="s">
        <v>7</v>
      </c>
    </row>
    <row r="568" spans="1:9" ht="15" customHeight="1" outlineLevel="2">
      <c r="A568" s="110" t="s">
        <v>1332</v>
      </c>
      <c r="B568" s="128" t="s">
        <v>346</v>
      </c>
      <c r="C568" s="128" t="s">
        <v>426</v>
      </c>
      <c r="D568" s="186">
        <v>337</v>
      </c>
      <c r="E568" s="113"/>
      <c r="F568" s="113"/>
      <c r="G568" s="113" t="s">
        <v>7</v>
      </c>
      <c r="H568" s="121"/>
      <c r="I568" s="115" t="s">
        <v>7</v>
      </c>
    </row>
    <row r="569" spans="1:9" ht="15" customHeight="1" outlineLevel="2">
      <c r="A569" s="110" t="s">
        <v>1332</v>
      </c>
      <c r="B569" s="128" t="s">
        <v>347</v>
      </c>
      <c r="C569" s="128" t="s">
        <v>436</v>
      </c>
      <c r="D569" s="185">
        <v>2178</v>
      </c>
      <c r="E569" s="113"/>
      <c r="F569" s="113"/>
      <c r="G569" s="113" t="s">
        <v>7</v>
      </c>
      <c r="H569" s="121"/>
      <c r="I569" s="115" t="s">
        <v>7</v>
      </c>
    </row>
    <row r="570" spans="1:9" ht="15" customHeight="1" outlineLevel="2">
      <c r="A570" s="110" t="s">
        <v>1332</v>
      </c>
      <c r="B570" s="128" t="s">
        <v>348</v>
      </c>
      <c r="C570" s="128" t="s">
        <v>433</v>
      </c>
      <c r="D570" s="185">
        <v>5494</v>
      </c>
      <c r="E570" s="113"/>
      <c r="F570" s="113"/>
      <c r="G570" s="113" t="s">
        <v>7</v>
      </c>
      <c r="H570" s="121"/>
      <c r="I570" s="115" t="s">
        <v>7</v>
      </c>
    </row>
    <row r="571" spans="1:9" ht="15" customHeight="1" outlineLevel="2">
      <c r="A571" s="110" t="s">
        <v>1332</v>
      </c>
      <c r="B571" s="128" t="s">
        <v>349</v>
      </c>
      <c r="C571" s="128" t="s">
        <v>427</v>
      </c>
      <c r="D571" s="185">
        <v>38303</v>
      </c>
      <c r="E571" s="113"/>
      <c r="F571" s="113"/>
      <c r="G571" s="113" t="s">
        <v>7</v>
      </c>
      <c r="H571" s="121"/>
      <c r="I571" s="115" t="s">
        <v>7</v>
      </c>
    </row>
    <row r="572" spans="1:9" ht="15" customHeight="1" outlineLevel="2">
      <c r="A572" s="110" t="s">
        <v>1332</v>
      </c>
      <c r="B572" s="128" t="s">
        <v>350</v>
      </c>
      <c r="C572" s="128" t="s">
        <v>431</v>
      </c>
      <c r="D572" s="185">
        <v>16773</v>
      </c>
      <c r="E572" s="113"/>
      <c r="F572" s="113"/>
      <c r="G572" s="113" t="s">
        <v>7</v>
      </c>
      <c r="H572" s="121"/>
      <c r="I572" s="115" t="s">
        <v>7</v>
      </c>
    </row>
    <row r="573" spans="1:9" ht="15" customHeight="1" outlineLevel="2">
      <c r="A573" s="110" t="s">
        <v>1332</v>
      </c>
      <c r="B573" s="128" t="s">
        <v>351</v>
      </c>
      <c r="C573" s="128" t="s">
        <v>437</v>
      </c>
      <c r="D573" s="185">
        <v>15147</v>
      </c>
      <c r="E573" s="113"/>
      <c r="F573" s="113"/>
      <c r="G573" s="113" t="s">
        <v>7</v>
      </c>
      <c r="H573" s="121"/>
      <c r="I573" s="115" t="s">
        <v>7</v>
      </c>
    </row>
    <row r="574" spans="1:9" ht="15" customHeight="1" outlineLevel="2">
      <c r="A574" s="110" t="s">
        <v>1332</v>
      </c>
      <c r="B574" s="128" t="s">
        <v>352</v>
      </c>
      <c r="C574" s="128" t="s">
        <v>433</v>
      </c>
      <c r="D574" s="185">
        <v>1922</v>
      </c>
      <c r="E574" s="113"/>
      <c r="F574" s="113"/>
      <c r="G574" s="113" t="s">
        <v>7</v>
      </c>
      <c r="H574" s="121"/>
      <c r="I574" s="115" t="s">
        <v>7</v>
      </c>
    </row>
    <row r="575" spans="1:9" ht="15" customHeight="1" outlineLevel="2">
      <c r="A575" s="110" t="s">
        <v>1332</v>
      </c>
      <c r="B575" s="128" t="s">
        <v>353</v>
      </c>
      <c r="C575" s="128" t="s">
        <v>433</v>
      </c>
      <c r="D575" s="185">
        <v>17304</v>
      </c>
      <c r="E575" s="113"/>
      <c r="F575" s="113"/>
      <c r="G575" s="113" t="s">
        <v>7</v>
      </c>
      <c r="H575" s="121"/>
      <c r="I575" s="115" t="s">
        <v>7</v>
      </c>
    </row>
    <row r="576" spans="1:9" ht="15" customHeight="1" outlineLevel="2">
      <c r="A576" s="110" t="s">
        <v>1332</v>
      </c>
      <c r="B576" s="128" t="s">
        <v>354</v>
      </c>
      <c r="C576" s="128" t="s">
        <v>431</v>
      </c>
      <c r="D576" s="185">
        <v>51075</v>
      </c>
      <c r="E576" s="113"/>
      <c r="F576" s="113"/>
      <c r="G576" s="113" t="s">
        <v>7</v>
      </c>
      <c r="H576" s="121"/>
      <c r="I576" s="115" t="s">
        <v>7</v>
      </c>
    </row>
    <row r="577" spans="1:9" ht="15" customHeight="1" outlineLevel="2">
      <c r="A577" s="110" t="s">
        <v>1332</v>
      </c>
      <c r="B577" s="128" t="s">
        <v>355</v>
      </c>
      <c r="C577" s="128" t="s">
        <v>426</v>
      </c>
      <c r="D577" s="185">
        <v>54856</v>
      </c>
      <c r="E577" s="113"/>
      <c r="F577" s="113"/>
      <c r="G577" s="113" t="s">
        <v>7</v>
      </c>
      <c r="H577" s="121"/>
      <c r="I577" s="115" t="s">
        <v>7</v>
      </c>
    </row>
    <row r="578" spans="1:9" ht="15" customHeight="1" outlineLevel="2">
      <c r="A578" s="110" t="s">
        <v>1332</v>
      </c>
      <c r="B578" s="128" t="s">
        <v>356</v>
      </c>
      <c r="C578" s="128" t="s">
        <v>436</v>
      </c>
      <c r="D578" s="185">
        <v>5915</v>
      </c>
      <c r="E578" s="113"/>
      <c r="F578" s="113"/>
      <c r="G578" s="113" t="s">
        <v>7</v>
      </c>
      <c r="H578" s="121"/>
      <c r="I578" s="115" t="s">
        <v>7</v>
      </c>
    </row>
    <row r="579" spans="1:9" ht="15" customHeight="1" outlineLevel="2">
      <c r="A579" s="110" t="s">
        <v>1332</v>
      </c>
      <c r="B579" s="128" t="s">
        <v>357</v>
      </c>
      <c r="C579" s="128" t="s">
        <v>432</v>
      </c>
      <c r="D579" s="185">
        <v>21314</v>
      </c>
      <c r="E579" s="113"/>
      <c r="F579" s="113"/>
      <c r="G579" s="113" t="s">
        <v>7</v>
      </c>
      <c r="H579" s="121"/>
      <c r="I579" s="115" t="s">
        <v>7</v>
      </c>
    </row>
    <row r="580" spans="1:9" ht="15" customHeight="1" outlineLevel="2">
      <c r="A580" s="110" t="s">
        <v>1332</v>
      </c>
      <c r="B580" s="128" t="s">
        <v>358</v>
      </c>
      <c r="C580" s="128" t="s">
        <v>432</v>
      </c>
      <c r="D580" s="185">
        <v>10248</v>
      </c>
      <c r="E580" s="113"/>
      <c r="F580" s="113"/>
      <c r="G580" s="113" t="s">
        <v>7</v>
      </c>
      <c r="H580" s="121"/>
      <c r="I580" s="115" t="s">
        <v>7</v>
      </c>
    </row>
    <row r="581" spans="1:9" ht="15" customHeight="1" outlineLevel="2">
      <c r="A581" s="110" t="s">
        <v>1332</v>
      </c>
      <c r="B581" s="128" t="s">
        <v>359</v>
      </c>
      <c r="C581" s="128" t="s">
        <v>426</v>
      </c>
      <c r="D581" s="185">
        <v>27644</v>
      </c>
      <c r="E581" s="113"/>
      <c r="F581" s="113"/>
      <c r="G581" s="113" t="s">
        <v>7</v>
      </c>
      <c r="H581" s="121"/>
      <c r="I581" s="115" t="s">
        <v>7</v>
      </c>
    </row>
    <row r="582" spans="1:9" ht="15" customHeight="1" outlineLevel="2">
      <c r="A582" s="110" t="s">
        <v>1332</v>
      </c>
      <c r="B582" s="128" t="s">
        <v>360</v>
      </c>
      <c r="C582" s="128" t="s">
        <v>426</v>
      </c>
      <c r="D582" s="185">
        <v>2654</v>
      </c>
      <c r="E582" s="113"/>
      <c r="F582" s="113"/>
      <c r="G582" s="113" t="s">
        <v>7</v>
      </c>
      <c r="H582" s="121"/>
      <c r="I582" s="115" t="s">
        <v>7</v>
      </c>
    </row>
    <row r="583" spans="1:9" ht="15" customHeight="1" outlineLevel="2">
      <c r="A583" s="110" t="s">
        <v>1332</v>
      </c>
      <c r="B583" s="128" t="s">
        <v>361</v>
      </c>
      <c r="C583" s="128" t="s">
        <v>426</v>
      </c>
      <c r="D583" s="185">
        <v>92843</v>
      </c>
      <c r="E583" s="113"/>
      <c r="F583" s="113"/>
      <c r="G583" s="113" t="s">
        <v>7</v>
      </c>
      <c r="H583" s="121"/>
      <c r="I583" s="115" t="s">
        <v>7</v>
      </c>
    </row>
    <row r="584" spans="1:9" ht="15" customHeight="1" outlineLevel="2">
      <c r="A584" s="110" t="s">
        <v>1332</v>
      </c>
      <c r="B584" s="128" t="s">
        <v>362</v>
      </c>
      <c r="C584" s="128" t="s">
        <v>433</v>
      </c>
      <c r="D584" s="185">
        <v>33472</v>
      </c>
      <c r="E584" s="113"/>
      <c r="F584" s="113"/>
      <c r="G584" s="113" t="s">
        <v>7</v>
      </c>
      <c r="H584" s="121"/>
      <c r="I584" s="115" t="s">
        <v>7</v>
      </c>
    </row>
    <row r="585" spans="1:9" ht="15" customHeight="1" outlineLevel="2">
      <c r="A585" s="110" t="s">
        <v>1332</v>
      </c>
      <c r="B585" s="128" t="s">
        <v>363</v>
      </c>
      <c r="C585" s="128" t="s">
        <v>430</v>
      </c>
      <c r="D585" s="185">
        <v>6588</v>
      </c>
      <c r="E585" s="113"/>
      <c r="F585" s="113"/>
      <c r="G585" s="113" t="s">
        <v>7</v>
      </c>
      <c r="H585" s="121"/>
      <c r="I585" s="115" t="s">
        <v>7</v>
      </c>
    </row>
    <row r="586" spans="1:9" ht="15" customHeight="1" outlineLevel="2">
      <c r="A586" s="110" t="s">
        <v>1332</v>
      </c>
      <c r="B586" s="128" t="s">
        <v>364</v>
      </c>
      <c r="C586" s="128" t="s">
        <v>426</v>
      </c>
      <c r="D586" s="185">
        <v>20065</v>
      </c>
      <c r="E586" s="113"/>
      <c r="F586" s="113"/>
      <c r="G586" s="113" t="s">
        <v>7</v>
      </c>
      <c r="H586" s="121"/>
      <c r="I586" s="115" t="s">
        <v>7</v>
      </c>
    </row>
    <row r="587" spans="1:9" ht="15" customHeight="1" outlineLevel="2">
      <c r="A587" s="110" t="s">
        <v>1332</v>
      </c>
      <c r="B587" s="128" t="s">
        <v>365</v>
      </c>
      <c r="C587" s="128" t="s">
        <v>426</v>
      </c>
      <c r="D587" s="185">
        <v>3051</v>
      </c>
      <c r="E587" s="113"/>
      <c r="F587" s="113"/>
      <c r="G587" s="113" t="s">
        <v>7</v>
      </c>
      <c r="H587" s="121"/>
      <c r="I587" s="115" t="s">
        <v>7</v>
      </c>
    </row>
    <row r="588" spans="1:9" ht="15" customHeight="1" outlineLevel="2">
      <c r="A588" s="110" t="s">
        <v>1332</v>
      </c>
      <c r="B588" s="128" t="s">
        <v>366</v>
      </c>
      <c r="C588" s="128" t="s">
        <v>323</v>
      </c>
      <c r="D588" s="185">
        <v>22866</v>
      </c>
      <c r="E588" s="113"/>
      <c r="F588" s="113"/>
      <c r="G588" s="113" t="s">
        <v>7</v>
      </c>
      <c r="H588" s="121"/>
      <c r="I588" s="115" t="s">
        <v>7</v>
      </c>
    </row>
    <row r="589" spans="1:9" ht="15" customHeight="1" outlineLevel="2">
      <c r="A589" s="110" t="s">
        <v>1332</v>
      </c>
      <c r="B589" s="128" t="s">
        <v>367</v>
      </c>
      <c r="C589" s="128" t="s">
        <v>428</v>
      </c>
      <c r="D589" s="185">
        <v>12559</v>
      </c>
      <c r="E589" s="113"/>
      <c r="F589" s="113"/>
      <c r="G589" s="113" t="s">
        <v>7</v>
      </c>
      <c r="H589" s="121"/>
      <c r="I589" s="115" t="s">
        <v>7</v>
      </c>
    </row>
    <row r="590" spans="1:9" ht="15" customHeight="1" outlineLevel="2">
      <c r="A590" s="110" t="s">
        <v>1332</v>
      </c>
      <c r="B590" s="128" t="s">
        <v>368</v>
      </c>
      <c r="C590" s="128" t="s">
        <v>431</v>
      </c>
      <c r="D590" s="185">
        <v>38872</v>
      </c>
      <c r="E590" s="113"/>
      <c r="F590" s="113"/>
      <c r="G590" s="113" t="s">
        <v>7</v>
      </c>
      <c r="H590" s="121"/>
      <c r="I590" s="115" t="s">
        <v>7</v>
      </c>
    </row>
    <row r="591" spans="1:9" ht="15" customHeight="1" outlineLevel="2">
      <c r="A591" s="110" t="s">
        <v>1332</v>
      </c>
      <c r="B591" s="128" t="s">
        <v>369</v>
      </c>
      <c r="C591" s="128" t="s">
        <v>426</v>
      </c>
      <c r="D591" s="185">
        <v>43070</v>
      </c>
      <c r="E591" s="113"/>
      <c r="F591" s="113"/>
      <c r="G591" s="113" t="s">
        <v>7</v>
      </c>
      <c r="H591" s="121"/>
      <c r="I591" s="115" t="s">
        <v>7</v>
      </c>
    </row>
    <row r="592" spans="1:9" ht="15" customHeight="1" outlineLevel="2">
      <c r="A592" s="110" t="s">
        <v>1332</v>
      </c>
      <c r="B592" s="128" t="s">
        <v>370</v>
      </c>
      <c r="C592" s="128" t="s">
        <v>435</v>
      </c>
      <c r="D592" s="185">
        <v>15217</v>
      </c>
      <c r="E592" s="113"/>
      <c r="F592" s="113"/>
      <c r="G592" s="113" t="s">
        <v>7</v>
      </c>
      <c r="H592" s="121"/>
      <c r="I592" s="115" t="s">
        <v>7</v>
      </c>
    </row>
    <row r="593" spans="1:9" ht="15" customHeight="1" outlineLevel="2">
      <c r="A593" s="110" t="s">
        <v>1332</v>
      </c>
      <c r="B593" s="128" t="s">
        <v>371</v>
      </c>
      <c r="C593" s="128" t="s">
        <v>431</v>
      </c>
      <c r="D593" s="185">
        <v>40191</v>
      </c>
      <c r="E593" s="113"/>
      <c r="F593" s="113"/>
      <c r="G593" s="113" t="s">
        <v>7</v>
      </c>
      <c r="H593" s="121"/>
      <c r="I593" s="115" t="s">
        <v>7</v>
      </c>
    </row>
    <row r="594" spans="1:9" ht="15" customHeight="1" outlineLevel="2">
      <c r="A594" s="110" t="s">
        <v>1332</v>
      </c>
      <c r="B594" s="128" t="s">
        <v>372</v>
      </c>
      <c r="C594" s="128" t="s">
        <v>428</v>
      </c>
      <c r="D594" s="185">
        <v>4146</v>
      </c>
      <c r="E594" s="113"/>
      <c r="F594" s="113"/>
      <c r="G594" s="113" t="s">
        <v>7</v>
      </c>
      <c r="H594" s="121"/>
      <c r="I594" s="115" t="s">
        <v>7</v>
      </c>
    </row>
    <row r="595" spans="1:9" ht="15" customHeight="1" outlineLevel="2">
      <c r="A595" s="110" t="s">
        <v>1332</v>
      </c>
      <c r="B595" s="128" t="s">
        <v>373</v>
      </c>
      <c r="C595" s="128" t="s">
        <v>428</v>
      </c>
      <c r="D595" s="185">
        <v>23033</v>
      </c>
      <c r="E595" s="113"/>
      <c r="F595" s="113"/>
      <c r="G595" s="113" t="s">
        <v>7</v>
      </c>
      <c r="H595" s="121"/>
      <c r="I595" s="115" t="s">
        <v>7</v>
      </c>
    </row>
    <row r="596" spans="1:9" ht="15" customHeight="1" outlineLevel="2">
      <c r="A596" s="110" t="s">
        <v>1332</v>
      </c>
      <c r="B596" s="128" t="s">
        <v>374</v>
      </c>
      <c r="C596" s="128" t="s">
        <v>323</v>
      </c>
      <c r="D596" s="185">
        <v>18911</v>
      </c>
      <c r="E596" s="113"/>
      <c r="F596" s="113"/>
      <c r="G596" s="113" t="s">
        <v>7</v>
      </c>
      <c r="H596" s="121"/>
      <c r="I596" s="115" t="s">
        <v>7</v>
      </c>
    </row>
    <row r="597" spans="1:9" ht="15" customHeight="1" outlineLevel="2">
      <c r="A597" s="110" t="s">
        <v>1332</v>
      </c>
      <c r="B597" s="128" t="s">
        <v>375</v>
      </c>
      <c r="C597" s="128" t="s">
        <v>427</v>
      </c>
      <c r="D597" s="186">
        <v>418</v>
      </c>
      <c r="E597" s="113"/>
      <c r="F597" s="113"/>
      <c r="G597" s="113" t="s">
        <v>7</v>
      </c>
      <c r="H597" s="121"/>
      <c r="I597" s="115" t="s">
        <v>7</v>
      </c>
    </row>
    <row r="598" spans="1:9" ht="15" customHeight="1" outlineLevel="2">
      <c r="A598" s="110" t="s">
        <v>1332</v>
      </c>
      <c r="B598" s="128" t="s">
        <v>376</v>
      </c>
      <c r="C598" s="128" t="s">
        <v>431</v>
      </c>
      <c r="D598" s="185">
        <v>10566</v>
      </c>
      <c r="E598" s="113"/>
      <c r="F598" s="113"/>
      <c r="G598" s="113" t="s">
        <v>7</v>
      </c>
      <c r="H598" s="121"/>
      <c r="I598" s="115" t="s">
        <v>7</v>
      </c>
    </row>
    <row r="599" spans="1:9" ht="15" customHeight="1" outlineLevel="2">
      <c r="A599" s="110" t="s">
        <v>1332</v>
      </c>
      <c r="B599" s="128" t="s">
        <v>377</v>
      </c>
      <c r="C599" s="128" t="s">
        <v>432</v>
      </c>
      <c r="D599" s="185">
        <v>3651</v>
      </c>
      <c r="E599" s="113"/>
      <c r="F599" s="113"/>
      <c r="G599" s="113" t="s">
        <v>7</v>
      </c>
      <c r="H599" s="121"/>
      <c r="I599" s="115" t="s">
        <v>7</v>
      </c>
    </row>
    <row r="600" spans="1:9" ht="15" customHeight="1" outlineLevel="2">
      <c r="A600" s="110" t="s">
        <v>1332</v>
      </c>
      <c r="B600" s="128" t="s">
        <v>378</v>
      </c>
      <c r="C600" s="128" t="s">
        <v>435</v>
      </c>
      <c r="D600" s="185">
        <v>36129</v>
      </c>
      <c r="E600" s="113"/>
      <c r="F600" s="113"/>
      <c r="G600" s="113" t="s">
        <v>7</v>
      </c>
      <c r="H600" s="121"/>
      <c r="I600" s="115" t="s">
        <v>7</v>
      </c>
    </row>
    <row r="601" spans="1:9" ht="15" customHeight="1" outlineLevel="2">
      <c r="A601" s="110" t="s">
        <v>1332</v>
      </c>
      <c r="B601" s="128" t="s">
        <v>378</v>
      </c>
      <c r="C601" s="128" t="s">
        <v>436</v>
      </c>
      <c r="D601" s="185">
        <v>39132</v>
      </c>
      <c r="E601" s="113"/>
      <c r="F601" s="113"/>
      <c r="G601" s="113" t="s">
        <v>7</v>
      </c>
      <c r="H601" s="121"/>
      <c r="I601" s="115" t="s">
        <v>7</v>
      </c>
    </row>
    <row r="602" spans="1:9" ht="15" customHeight="1" outlineLevel="2">
      <c r="A602" s="110" t="s">
        <v>1332</v>
      </c>
      <c r="B602" s="128" t="s">
        <v>379</v>
      </c>
      <c r="C602" s="128" t="s">
        <v>427</v>
      </c>
      <c r="D602" s="185">
        <v>22254</v>
      </c>
      <c r="E602" s="113"/>
      <c r="F602" s="113"/>
      <c r="G602" s="113" t="s">
        <v>7</v>
      </c>
      <c r="H602" s="121"/>
      <c r="I602" s="115" t="s">
        <v>7</v>
      </c>
    </row>
    <row r="603" spans="1:9" ht="15" customHeight="1" outlineLevel="2">
      <c r="A603" s="110" t="s">
        <v>1332</v>
      </c>
      <c r="B603" s="128" t="s">
        <v>380</v>
      </c>
      <c r="C603" s="128" t="s">
        <v>432</v>
      </c>
      <c r="D603" s="185">
        <v>22306</v>
      </c>
      <c r="E603" s="113"/>
      <c r="F603" s="113"/>
      <c r="G603" s="113" t="s">
        <v>7</v>
      </c>
      <c r="H603" s="121"/>
      <c r="I603" s="115" t="s">
        <v>7</v>
      </c>
    </row>
    <row r="604" spans="1:9" ht="15" customHeight="1" outlineLevel="2">
      <c r="A604" s="110" t="s">
        <v>1332</v>
      </c>
      <c r="B604" s="128" t="s">
        <v>381</v>
      </c>
      <c r="C604" s="128" t="s">
        <v>432</v>
      </c>
      <c r="D604" s="185">
        <v>5050</v>
      </c>
      <c r="E604" s="113"/>
      <c r="F604" s="113"/>
      <c r="G604" s="113" t="s">
        <v>7</v>
      </c>
      <c r="H604" s="121"/>
      <c r="I604" s="115" t="s">
        <v>7</v>
      </c>
    </row>
    <row r="605" spans="1:9" ht="15" customHeight="1" outlineLevel="2">
      <c r="A605" s="110" t="s">
        <v>1332</v>
      </c>
      <c r="B605" s="128" t="s">
        <v>382</v>
      </c>
      <c r="C605" s="128" t="s">
        <v>428</v>
      </c>
      <c r="D605" s="185">
        <v>41864</v>
      </c>
      <c r="E605" s="113"/>
      <c r="F605" s="113"/>
      <c r="G605" s="113" t="s">
        <v>7</v>
      </c>
      <c r="H605" s="121"/>
      <c r="I605" s="115" t="s">
        <v>7</v>
      </c>
    </row>
    <row r="606" spans="1:9" ht="15" customHeight="1" outlineLevel="2">
      <c r="A606" s="110" t="s">
        <v>1332</v>
      </c>
      <c r="B606" s="128" t="s">
        <v>383</v>
      </c>
      <c r="C606" s="128" t="s">
        <v>432</v>
      </c>
      <c r="D606" s="185">
        <v>28117</v>
      </c>
      <c r="E606" s="113"/>
      <c r="F606" s="113"/>
      <c r="G606" s="113" t="s">
        <v>7</v>
      </c>
      <c r="H606" s="121"/>
      <c r="I606" s="115" t="s">
        <v>7</v>
      </c>
    </row>
    <row r="607" spans="1:9" ht="15" customHeight="1" outlineLevel="2">
      <c r="A607" s="110" t="s">
        <v>1332</v>
      </c>
      <c r="B607" s="128" t="s">
        <v>384</v>
      </c>
      <c r="C607" s="128" t="s">
        <v>435</v>
      </c>
      <c r="D607" s="185">
        <v>3036</v>
      </c>
      <c r="E607" s="113"/>
      <c r="F607" s="113"/>
      <c r="G607" s="113" t="s">
        <v>7</v>
      </c>
      <c r="H607" s="121"/>
      <c r="I607" s="115" t="s">
        <v>7</v>
      </c>
    </row>
    <row r="608" spans="1:9" ht="15" customHeight="1" outlineLevel="2">
      <c r="A608" s="110" t="s">
        <v>1332</v>
      </c>
      <c r="B608" s="128" t="s">
        <v>385</v>
      </c>
      <c r="C608" s="128" t="s">
        <v>432</v>
      </c>
      <c r="D608" s="185">
        <v>3232</v>
      </c>
      <c r="E608" s="113"/>
      <c r="F608" s="113"/>
      <c r="G608" s="113" t="s">
        <v>7</v>
      </c>
      <c r="H608" s="121"/>
      <c r="I608" s="115" t="s">
        <v>7</v>
      </c>
    </row>
    <row r="609" spans="1:9" ht="15" customHeight="1" outlineLevel="2">
      <c r="A609" s="110" t="s">
        <v>1332</v>
      </c>
      <c r="B609" s="128" t="s">
        <v>386</v>
      </c>
      <c r="C609" s="128" t="s">
        <v>435</v>
      </c>
      <c r="D609" s="185">
        <v>1553</v>
      </c>
      <c r="E609" s="113"/>
      <c r="F609" s="113"/>
      <c r="G609" s="113" t="s">
        <v>7</v>
      </c>
      <c r="H609" s="121"/>
      <c r="I609" s="115" t="s">
        <v>7</v>
      </c>
    </row>
    <row r="610" spans="1:9" ht="15" customHeight="1" outlineLevel="2">
      <c r="A610" s="110" t="s">
        <v>1332</v>
      </c>
      <c r="B610" s="128" t="s">
        <v>387</v>
      </c>
      <c r="C610" s="128" t="s">
        <v>436</v>
      </c>
      <c r="D610" s="185">
        <v>65375</v>
      </c>
      <c r="E610" s="113"/>
      <c r="F610" s="113"/>
      <c r="G610" s="113" t="s">
        <v>7</v>
      </c>
      <c r="H610" s="121"/>
      <c r="I610" s="115" t="s">
        <v>7</v>
      </c>
    </row>
    <row r="611" spans="1:9" ht="15" customHeight="1" outlineLevel="2">
      <c r="A611" s="110" t="s">
        <v>1332</v>
      </c>
      <c r="B611" s="128" t="s">
        <v>388</v>
      </c>
      <c r="C611" s="128" t="s">
        <v>428</v>
      </c>
      <c r="D611" s="185">
        <v>1409</v>
      </c>
      <c r="E611" s="113"/>
      <c r="F611" s="113"/>
      <c r="G611" s="113" t="s">
        <v>7</v>
      </c>
      <c r="H611" s="121"/>
      <c r="I611" s="115" t="s">
        <v>7</v>
      </c>
    </row>
    <row r="612" spans="1:9" ht="15" customHeight="1" outlineLevel="2">
      <c r="A612" s="110" t="s">
        <v>1332</v>
      </c>
      <c r="B612" s="128" t="s">
        <v>389</v>
      </c>
      <c r="C612" s="128" t="s">
        <v>428</v>
      </c>
      <c r="D612" s="185">
        <v>27912</v>
      </c>
      <c r="E612" s="113"/>
      <c r="F612" s="113"/>
      <c r="G612" s="113" t="s">
        <v>7</v>
      </c>
      <c r="H612" s="121"/>
      <c r="I612" s="115" t="s">
        <v>7</v>
      </c>
    </row>
    <row r="613" spans="1:9" ht="15" customHeight="1" outlineLevel="2">
      <c r="A613" s="110" t="s">
        <v>1332</v>
      </c>
      <c r="B613" s="128" t="s">
        <v>390</v>
      </c>
      <c r="C613" s="128" t="s">
        <v>433</v>
      </c>
      <c r="D613" s="185">
        <v>2585</v>
      </c>
      <c r="E613" s="113"/>
      <c r="F613" s="113"/>
      <c r="G613" s="113" t="s">
        <v>7</v>
      </c>
      <c r="H613" s="121"/>
      <c r="I613" s="115" t="s">
        <v>7</v>
      </c>
    </row>
    <row r="614" spans="1:9" ht="15" customHeight="1" outlineLevel="2">
      <c r="A614" s="110" t="s">
        <v>1332</v>
      </c>
      <c r="B614" s="128" t="s">
        <v>391</v>
      </c>
      <c r="C614" s="128" t="s">
        <v>438</v>
      </c>
      <c r="D614" s="185">
        <v>13409</v>
      </c>
      <c r="E614" s="113"/>
      <c r="F614" s="113"/>
      <c r="G614" s="113" t="s">
        <v>7</v>
      </c>
      <c r="H614" s="121"/>
      <c r="I614" s="115" t="s">
        <v>7</v>
      </c>
    </row>
    <row r="615" spans="1:9" ht="15" customHeight="1" outlineLevel="2">
      <c r="A615" s="110" t="s">
        <v>1332</v>
      </c>
      <c r="B615" s="128" t="s">
        <v>392</v>
      </c>
      <c r="C615" s="128" t="s">
        <v>436</v>
      </c>
      <c r="D615" s="185">
        <v>22999</v>
      </c>
      <c r="E615" s="113"/>
      <c r="F615" s="113"/>
      <c r="G615" s="113" t="s">
        <v>7</v>
      </c>
      <c r="H615" s="121"/>
      <c r="I615" s="115" t="s">
        <v>7</v>
      </c>
    </row>
    <row r="616" spans="1:9" ht="15" customHeight="1" outlineLevel="2">
      <c r="A616" s="110" t="s">
        <v>1332</v>
      </c>
      <c r="B616" s="128" t="s">
        <v>393</v>
      </c>
      <c r="C616" s="128" t="s">
        <v>433</v>
      </c>
      <c r="D616" s="185">
        <v>16265</v>
      </c>
      <c r="E616" s="113"/>
      <c r="F616" s="113"/>
      <c r="G616" s="113" t="s">
        <v>7</v>
      </c>
      <c r="H616" s="121"/>
      <c r="I616" s="115" t="s">
        <v>7</v>
      </c>
    </row>
    <row r="617" spans="1:9" ht="15" customHeight="1" outlineLevel="2">
      <c r="A617" s="110" t="s">
        <v>1332</v>
      </c>
      <c r="B617" s="128" t="s">
        <v>394</v>
      </c>
      <c r="C617" s="128" t="s">
        <v>432</v>
      </c>
      <c r="D617" s="185">
        <v>25734</v>
      </c>
      <c r="E617" s="113"/>
      <c r="F617" s="113"/>
      <c r="G617" s="113" t="s">
        <v>7</v>
      </c>
      <c r="H617" s="121"/>
      <c r="I617" s="115" t="s">
        <v>7</v>
      </c>
    </row>
    <row r="618" spans="1:9" ht="15" customHeight="1" outlineLevel="2">
      <c r="A618" s="110" t="s">
        <v>1332</v>
      </c>
      <c r="B618" s="128" t="s">
        <v>395</v>
      </c>
      <c r="C618" s="128" t="s">
        <v>430</v>
      </c>
      <c r="D618" s="185">
        <v>22185</v>
      </c>
      <c r="E618" s="113"/>
      <c r="F618" s="113"/>
      <c r="G618" s="113" t="s">
        <v>7</v>
      </c>
      <c r="H618" s="121"/>
      <c r="I618" s="115" t="s">
        <v>7</v>
      </c>
    </row>
    <row r="619" spans="1:9" ht="15" customHeight="1" outlineLevel="2">
      <c r="A619" s="110" t="s">
        <v>1332</v>
      </c>
      <c r="B619" s="128" t="s">
        <v>396</v>
      </c>
      <c r="C619" s="128" t="s">
        <v>430</v>
      </c>
      <c r="D619" s="185">
        <v>16126</v>
      </c>
      <c r="E619" s="113"/>
      <c r="F619" s="113"/>
      <c r="G619" s="113" t="s">
        <v>7</v>
      </c>
      <c r="H619" s="121"/>
      <c r="I619" s="115" t="s">
        <v>7</v>
      </c>
    </row>
    <row r="620" spans="1:9" ht="15" customHeight="1" outlineLevel="2">
      <c r="A620" s="110" t="s">
        <v>1332</v>
      </c>
      <c r="B620" s="128" t="s">
        <v>397</v>
      </c>
      <c r="C620" s="128" t="s">
        <v>428</v>
      </c>
      <c r="D620" s="185">
        <v>8079</v>
      </c>
      <c r="E620" s="113"/>
      <c r="F620" s="113"/>
      <c r="G620" s="113" t="s">
        <v>7</v>
      </c>
      <c r="H620" s="121"/>
      <c r="I620" s="115" t="s">
        <v>7</v>
      </c>
    </row>
    <row r="621" spans="1:9" ht="15" customHeight="1" outlineLevel="2">
      <c r="A621" s="110" t="s">
        <v>1332</v>
      </c>
      <c r="B621" s="128" t="s">
        <v>398</v>
      </c>
      <c r="C621" s="128" t="s">
        <v>433</v>
      </c>
      <c r="D621" s="185">
        <v>13642</v>
      </c>
      <c r="E621" s="113"/>
      <c r="F621" s="113"/>
      <c r="G621" s="113" t="s">
        <v>7</v>
      </c>
      <c r="H621" s="121"/>
      <c r="I621" s="115" t="s">
        <v>7</v>
      </c>
    </row>
    <row r="622" spans="1:9" ht="15" customHeight="1" outlineLevel="2">
      <c r="A622" s="110" t="s">
        <v>1332</v>
      </c>
      <c r="B622" s="128" t="s">
        <v>399</v>
      </c>
      <c r="C622" s="128" t="s">
        <v>432</v>
      </c>
      <c r="D622" s="185">
        <v>24156</v>
      </c>
      <c r="E622" s="113"/>
      <c r="F622" s="113"/>
      <c r="G622" s="113" t="s">
        <v>7</v>
      </c>
      <c r="H622" s="121"/>
      <c r="I622" s="115" t="s">
        <v>7</v>
      </c>
    </row>
    <row r="623" spans="1:9" ht="15" customHeight="1" outlineLevel="2">
      <c r="A623" s="110" t="s">
        <v>1332</v>
      </c>
      <c r="B623" s="128" t="s">
        <v>400</v>
      </c>
      <c r="C623" s="128" t="s">
        <v>427</v>
      </c>
      <c r="D623" s="186">
        <v>682</v>
      </c>
      <c r="E623" s="113"/>
      <c r="F623" s="113"/>
      <c r="G623" s="113" t="s">
        <v>7</v>
      </c>
      <c r="H623" s="121"/>
      <c r="I623" s="115" t="s">
        <v>7</v>
      </c>
    </row>
    <row r="624" spans="1:9" ht="15" customHeight="1" outlineLevel="2">
      <c r="A624" s="110" t="s">
        <v>1332</v>
      </c>
      <c r="B624" s="128" t="s">
        <v>401</v>
      </c>
      <c r="C624" s="128" t="s">
        <v>432</v>
      </c>
      <c r="D624" s="185">
        <v>23324</v>
      </c>
      <c r="E624" s="113"/>
      <c r="F624" s="113"/>
      <c r="G624" s="113" t="s">
        <v>7</v>
      </c>
      <c r="H624" s="121"/>
      <c r="I624" s="115" t="s">
        <v>7</v>
      </c>
    </row>
    <row r="625" spans="1:9" ht="15" customHeight="1" outlineLevel="2">
      <c r="A625" s="110" t="s">
        <v>1332</v>
      </c>
      <c r="B625" s="128" t="s">
        <v>402</v>
      </c>
      <c r="C625" s="128" t="s">
        <v>323</v>
      </c>
      <c r="D625" s="185">
        <v>2114</v>
      </c>
      <c r="E625" s="113"/>
      <c r="F625" s="113"/>
      <c r="G625" s="113" t="s">
        <v>7</v>
      </c>
      <c r="H625" s="121"/>
      <c r="I625" s="115" t="s">
        <v>7</v>
      </c>
    </row>
    <row r="626" spans="1:9" ht="15" customHeight="1" outlineLevel="2">
      <c r="A626" s="110" t="s">
        <v>1332</v>
      </c>
      <c r="B626" s="128" t="s">
        <v>403</v>
      </c>
      <c r="C626" s="128" t="s">
        <v>426</v>
      </c>
      <c r="D626" s="185">
        <v>1156</v>
      </c>
      <c r="E626" s="113"/>
      <c r="F626" s="113"/>
      <c r="G626" s="113" t="s">
        <v>7</v>
      </c>
      <c r="H626" s="121"/>
      <c r="I626" s="115" t="s">
        <v>7</v>
      </c>
    </row>
    <row r="627" spans="1:9" ht="15" customHeight="1" outlineLevel="2">
      <c r="A627" s="110" t="s">
        <v>1332</v>
      </c>
      <c r="B627" s="128" t="s">
        <v>404</v>
      </c>
      <c r="C627" s="128" t="s">
        <v>436</v>
      </c>
      <c r="D627" s="185">
        <v>43417</v>
      </c>
      <c r="E627" s="113"/>
      <c r="F627" s="113"/>
      <c r="G627" s="113" t="s">
        <v>7</v>
      </c>
      <c r="H627" s="121"/>
      <c r="I627" s="115" t="s">
        <v>7</v>
      </c>
    </row>
    <row r="628" spans="1:9" ht="15" customHeight="1" outlineLevel="2">
      <c r="A628" s="110" t="s">
        <v>1332</v>
      </c>
      <c r="B628" s="128" t="s">
        <v>405</v>
      </c>
      <c r="C628" s="128" t="s">
        <v>428</v>
      </c>
      <c r="D628" s="185">
        <v>10464</v>
      </c>
      <c r="E628" s="113"/>
      <c r="F628" s="113"/>
      <c r="G628" s="113" t="s">
        <v>7</v>
      </c>
      <c r="H628" s="121"/>
      <c r="I628" s="115" t="s">
        <v>7</v>
      </c>
    </row>
    <row r="629" spans="1:9" ht="15" customHeight="1" outlineLevel="2">
      <c r="A629" s="110" t="s">
        <v>1332</v>
      </c>
      <c r="B629" s="128" t="s">
        <v>406</v>
      </c>
      <c r="C629" s="128" t="s">
        <v>437</v>
      </c>
      <c r="D629" s="185">
        <v>19722</v>
      </c>
      <c r="E629" s="113"/>
      <c r="F629" s="113"/>
      <c r="G629" s="113" t="s">
        <v>7</v>
      </c>
      <c r="H629" s="121"/>
      <c r="I629" s="115" t="s">
        <v>7</v>
      </c>
    </row>
    <row r="630" spans="1:9" ht="15" customHeight="1" outlineLevel="2">
      <c r="A630" s="110" t="s">
        <v>1332</v>
      </c>
      <c r="B630" s="128" t="s">
        <v>407</v>
      </c>
      <c r="C630" s="128" t="s">
        <v>436</v>
      </c>
      <c r="D630" s="185">
        <v>8257</v>
      </c>
      <c r="E630" s="113"/>
      <c r="F630" s="113"/>
      <c r="G630" s="113" t="s">
        <v>7</v>
      </c>
      <c r="H630" s="121"/>
      <c r="I630" s="115" t="s">
        <v>7</v>
      </c>
    </row>
    <row r="631" spans="1:9" ht="15" customHeight="1" outlineLevel="2">
      <c r="A631" s="110" t="s">
        <v>1332</v>
      </c>
      <c r="B631" s="128" t="s">
        <v>408</v>
      </c>
      <c r="C631" s="128" t="s">
        <v>426</v>
      </c>
      <c r="D631" s="185">
        <v>26535</v>
      </c>
      <c r="E631" s="113"/>
      <c r="F631" s="113"/>
      <c r="G631" s="113" t="s">
        <v>7</v>
      </c>
      <c r="H631" s="121"/>
      <c r="I631" s="115" t="s">
        <v>7</v>
      </c>
    </row>
    <row r="632" spans="1:9" ht="15" customHeight="1" outlineLevel="2">
      <c r="A632" s="110" t="s">
        <v>1332</v>
      </c>
      <c r="B632" s="128" t="s">
        <v>409</v>
      </c>
      <c r="C632" s="128" t="s">
        <v>323</v>
      </c>
      <c r="D632" s="186">
        <v>866</v>
      </c>
      <c r="E632" s="113"/>
      <c r="F632" s="113"/>
      <c r="G632" s="113" t="s">
        <v>7</v>
      </c>
      <c r="H632" s="121"/>
      <c r="I632" s="115" t="s">
        <v>7</v>
      </c>
    </row>
    <row r="633" spans="1:9" ht="15" customHeight="1" outlineLevel="2">
      <c r="A633" s="110" t="s">
        <v>1332</v>
      </c>
      <c r="B633" s="128" t="s">
        <v>410</v>
      </c>
      <c r="C633" s="128" t="s">
        <v>426</v>
      </c>
      <c r="D633" s="185">
        <v>1205</v>
      </c>
      <c r="E633" s="113"/>
      <c r="F633" s="113"/>
      <c r="G633" s="113" t="s">
        <v>7</v>
      </c>
      <c r="H633" s="121"/>
      <c r="I633" s="115" t="s">
        <v>7</v>
      </c>
    </row>
    <row r="634" spans="1:9" ht="15" customHeight="1" outlineLevel="2">
      <c r="A634" s="110" t="s">
        <v>1332</v>
      </c>
      <c r="B634" s="128" t="s">
        <v>411</v>
      </c>
      <c r="C634" s="128" t="s">
        <v>435</v>
      </c>
      <c r="D634" s="185">
        <v>2584</v>
      </c>
      <c r="E634" s="113"/>
      <c r="F634" s="113"/>
      <c r="G634" s="113" t="s">
        <v>7</v>
      </c>
      <c r="H634" s="121"/>
      <c r="I634" s="115" t="s">
        <v>7</v>
      </c>
    </row>
    <row r="635" spans="1:9" ht="15" customHeight="1" outlineLevel="2">
      <c r="A635" s="110" t="s">
        <v>1332</v>
      </c>
      <c r="B635" s="128" t="s">
        <v>412</v>
      </c>
      <c r="C635" s="128" t="s">
        <v>426</v>
      </c>
      <c r="D635" s="185">
        <v>3347</v>
      </c>
      <c r="E635" s="113"/>
      <c r="F635" s="113"/>
      <c r="G635" s="113" t="s">
        <v>7</v>
      </c>
      <c r="H635" s="121"/>
      <c r="I635" s="115" t="s">
        <v>7</v>
      </c>
    </row>
    <row r="636" spans="1:9" ht="15" customHeight="1" outlineLevel="2">
      <c r="A636" s="110" t="s">
        <v>1332</v>
      </c>
      <c r="B636" s="128" t="s">
        <v>413</v>
      </c>
      <c r="C636" s="128" t="s">
        <v>323</v>
      </c>
      <c r="D636" s="185">
        <v>12373</v>
      </c>
      <c r="E636" s="113"/>
      <c r="F636" s="113"/>
      <c r="G636" s="113" t="s">
        <v>7</v>
      </c>
      <c r="H636" s="121"/>
      <c r="I636" s="115" t="s">
        <v>7</v>
      </c>
    </row>
    <row r="637" spans="1:9" ht="15" customHeight="1" outlineLevel="2">
      <c r="A637" s="110" t="s">
        <v>1332</v>
      </c>
      <c r="B637" s="128" t="s">
        <v>414</v>
      </c>
      <c r="C637" s="128" t="s">
        <v>437</v>
      </c>
      <c r="D637" s="185">
        <v>23943</v>
      </c>
      <c r="E637" s="113"/>
      <c r="F637" s="113"/>
      <c r="G637" s="113" t="s">
        <v>7</v>
      </c>
      <c r="H637" s="121"/>
      <c r="I637" s="115" t="s">
        <v>7</v>
      </c>
    </row>
    <row r="638" spans="1:9" ht="15" customHeight="1" outlineLevel="2">
      <c r="A638" s="110" t="s">
        <v>1332</v>
      </c>
      <c r="B638" s="128" t="s">
        <v>415</v>
      </c>
      <c r="C638" s="128" t="s">
        <v>431</v>
      </c>
      <c r="D638" s="185">
        <v>26164</v>
      </c>
      <c r="E638" s="113"/>
      <c r="F638" s="113"/>
      <c r="G638" s="113" t="s">
        <v>7</v>
      </c>
      <c r="H638" s="121"/>
      <c r="I638" s="115" t="s">
        <v>7</v>
      </c>
    </row>
    <row r="639" spans="1:9" ht="15" customHeight="1" outlineLevel="2">
      <c r="A639" s="110" t="s">
        <v>1332</v>
      </c>
      <c r="B639" s="128" t="s">
        <v>416</v>
      </c>
      <c r="C639" s="128" t="s">
        <v>437</v>
      </c>
      <c r="D639" s="185">
        <v>11358</v>
      </c>
      <c r="E639" s="113"/>
      <c r="F639" s="113"/>
      <c r="G639" s="113" t="s">
        <v>7</v>
      </c>
      <c r="H639" s="121"/>
      <c r="I639" s="115" t="s">
        <v>7</v>
      </c>
    </row>
    <row r="640" spans="1:9" ht="15" customHeight="1" outlineLevel="2">
      <c r="A640" s="110" t="s">
        <v>1332</v>
      </c>
      <c r="B640" s="128" t="s">
        <v>417</v>
      </c>
      <c r="C640" s="128" t="s">
        <v>432</v>
      </c>
      <c r="D640" s="185">
        <v>18533</v>
      </c>
      <c r="E640" s="113"/>
      <c r="F640" s="113"/>
      <c r="G640" s="113" t="s">
        <v>7</v>
      </c>
      <c r="H640" s="121"/>
      <c r="I640" s="115" t="s">
        <v>7</v>
      </c>
    </row>
    <row r="641" spans="1:9" ht="15" customHeight="1" outlineLevel="2">
      <c r="A641" s="110" t="s">
        <v>1332</v>
      </c>
      <c r="B641" s="128" t="s">
        <v>418</v>
      </c>
      <c r="C641" s="128" t="s">
        <v>429</v>
      </c>
      <c r="D641" s="185">
        <v>10649</v>
      </c>
      <c r="E641" s="113"/>
      <c r="F641" s="113"/>
      <c r="G641" s="113" t="s">
        <v>7</v>
      </c>
      <c r="H641" s="121"/>
      <c r="I641" s="115" t="s">
        <v>7</v>
      </c>
    </row>
    <row r="642" spans="1:9" ht="15" customHeight="1" outlineLevel="2">
      <c r="A642" s="110" t="s">
        <v>1332</v>
      </c>
      <c r="B642" s="128" t="s">
        <v>419</v>
      </c>
      <c r="C642" s="128" t="s">
        <v>323</v>
      </c>
      <c r="D642" s="185">
        <v>1024</v>
      </c>
      <c r="E642" s="113"/>
      <c r="F642" s="113"/>
      <c r="G642" s="113" t="s">
        <v>7</v>
      </c>
      <c r="H642" s="121"/>
      <c r="I642" s="115" t="s">
        <v>7</v>
      </c>
    </row>
    <row r="643" spans="1:9" ht="15" customHeight="1" outlineLevel="2">
      <c r="A643" s="110" t="s">
        <v>1332</v>
      </c>
      <c r="B643" s="128" t="s">
        <v>420</v>
      </c>
      <c r="C643" s="128" t="s">
        <v>435</v>
      </c>
      <c r="D643" s="185">
        <v>21677</v>
      </c>
      <c r="E643" s="113"/>
      <c r="F643" s="113"/>
      <c r="G643" s="113" t="s">
        <v>7</v>
      </c>
      <c r="H643" s="121"/>
      <c r="I643" s="115" t="s">
        <v>7</v>
      </c>
    </row>
    <row r="644" spans="1:9" ht="15" customHeight="1" outlineLevel="2">
      <c r="A644" s="110" t="s">
        <v>1332</v>
      </c>
      <c r="B644" s="128" t="s">
        <v>421</v>
      </c>
      <c r="C644" s="128" t="s">
        <v>439</v>
      </c>
      <c r="D644" s="185">
        <v>25850</v>
      </c>
      <c r="E644" s="113"/>
      <c r="F644" s="113"/>
      <c r="G644" s="113" t="s">
        <v>7</v>
      </c>
      <c r="H644" s="121"/>
      <c r="I644" s="115" t="s">
        <v>7</v>
      </c>
    </row>
    <row r="645" spans="1:9" ht="15" customHeight="1" outlineLevel="2">
      <c r="A645" s="110" t="s">
        <v>1332</v>
      </c>
      <c r="B645" s="128" t="s">
        <v>422</v>
      </c>
      <c r="C645" s="128" t="s">
        <v>433</v>
      </c>
      <c r="D645" s="185">
        <v>27165</v>
      </c>
      <c r="E645" s="113"/>
      <c r="F645" s="113"/>
      <c r="G645" s="113" t="s">
        <v>7</v>
      </c>
      <c r="H645" s="121"/>
      <c r="I645" s="115" t="s">
        <v>7</v>
      </c>
    </row>
    <row r="646" spans="1:9" ht="15" customHeight="1" outlineLevel="2">
      <c r="A646" s="110" t="s">
        <v>1332</v>
      </c>
      <c r="B646" s="128" t="s">
        <v>423</v>
      </c>
      <c r="C646" s="128" t="s">
        <v>432</v>
      </c>
      <c r="D646" s="185">
        <v>6522</v>
      </c>
      <c r="E646" s="113"/>
      <c r="F646" s="113"/>
      <c r="G646" s="113" t="s">
        <v>7</v>
      </c>
      <c r="H646" s="121"/>
      <c r="I646" s="115" t="s">
        <v>7</v>
      </c>
    </row>
    <row r="647" spans="1:9" ht="15" customHeight="1" outlineLevel="2">
      <c r="A647" s="110" t="s">
        <v>1332</v>
      </c>
      <c r="B647" s="128" t="s">
        <v>424</v>
      </c>
      <c r="C647" s="128" t="s">
        <v>429</v>
      </c>
      <c r="D647" s="185">
        <v>39499</v>
      </c>
      <c r="E647" s="113"/>
      <c r="F647" s="113"/>
      <c r="G647" s="113" t="s">
        <v>7</v>
      </c>
      <c r="H647" s="121"/>
      <c r="I647" s="115" t="s">
        <v>7</v>
      </c>
    </row>
    <row r="648" spans="1:9" ht="15" customHeight="1" outlineLevel="2">
      <c r="A648" s="110" t="s">
        <v>1332</v>
      </c>
      <c r="B648" s="128" t="s">
        <v>425</v>
      </c>
      <c r="C648" s="128" t="s">
        <v>435</v>
      </c>
      <c r="D648" s="185">
        <v>10200</v>
      </c>
      <c r="E648" s="113"/>
      <c r="F648" s="113"/>
      <c r="G648" s="113" t="s">
        <v>7</v>
      </c>
      <c r="H648" s="121"/>
      <c r="I648" s="115" t="s">
        <v>7</v>
      </c>
    </row>
    <row r="649" spans="1:9" ht="15" customHeight="1" outlineLevel="1">
      <c r="A649" s="167" t="s">
        <v>1397</v>
      </c>
      <c r="B649" s="128"/>
      <c r="C649" s="128"/>
      <c r="D649" s="185"/>
      <c r="E649" s="113">
        <f>SUBTOTAL(3,E533:E648)</f>
        <v>0</v>
      </c>
      <c r="F649" s="113">
        <f>SUBTOTAL(3,F533:F648)</f>
        <v>0</v>
      </c>
      <c r="G649" s="113">
        <f>SUBTOTAL(3,G533:G648)</f>
        <v>116</v>
      </c>
      <c r="H649" s="121"/>
      <c r="I649" s="115">
        <f>SUBTOTAL(3,I533:I648)</f>
        <v>116</v>
      </c>
    </row>
    <row r="650" spans="1:9" ht="15" customHeight="1" outlineLevel="2">
      <c r="A650" s="110" t="s">
        <v>1333</v>
      </c>
      <c r="B650" s="112" t="s">
        <v>1106</v>
      </c>
      <c r="C650" s="112"/>
      <c r="D650" s="185">
        <v>14835</v>
      </c>
      <c r="E650" s="113" t="s">
        <v>7</v>
      </c>
      <c r="F650" s="113" t="s">
        <v>7</v>
      </c>
      <c r="G650" s="113"/>
      <c r="H650" s="114"/>
      <c r="I650" s="115" t="s">
        <v>7</v>
      </c>
    </row>
    <row r="651" spans="1:9" ht="15" customHeight="1" outlineLevel="1">
      <c r="A651" s="167" t="s">
        <v>1398</v>
      </c>
      <c r="B651" s="112"/>
      <c r="C651" s="112"/>
      <c r="D651" s="185"/>
      <c r="E651" s="113">
        <f>SUBTOTAL(3,E650:E650)</f>
        <v>1</v>
      </c>
      <c r="F651" s="113">
        <f>SUBTOTAL(3,F650:F650)</f>
        <v>1</v>
      </c>
      <c r="G651" s="113">
        <f>SUBTOTAL(3,G650:G650)</f>
        <v>0</v>
      </c>
      <c r="H651" s="114"/>
      <c r="I651" s="115">
        <f>SUBTOTAL(3,I650:I650)</f>
        <v>1</v>
      </c>
    </row>
    <row r="652" spans="1:9" ht="15" customHeight="1" outlineLevel="2">
      <c r="A652" s="110" t="s">
        <v>1334</v>
      </c>
      <c r="B652" s="112" t="s">
        <v>870</v>
      </c>
      <c r="C652" s="112" t="s">
        <v>869</v>
      </c>
      <c r="D652" s="185">
        <v>1693</v>
      </c>
      <c r="E652" s="113"/>
      <c r="F652" s="113"/>
      <c r="G652" s="113"/>
      <c r="H652" s="114" t="s">
        <v>854</v>
      </c>
      <c r="I652" s="115" t="s">
        <v>7</v>
      </c>
    </row>
    <row r="653" spans="1:9" ht="15" customHeight="1" outlineLevel="2">
      <c r="A653" s="110" t="s">
        <v>1334</v>
      </c>
      <c r="B653" s="112" t="s">
        <v>940</v>
      </c>
      <c r="C653" s="112" t="s">
        <v>787</v>
      </c>
      <c r="D653" s="185">
        <v>24033</v>
      </c>
      <c r="E653" s="113"/>
      <c r="F653" s="113"/>
      <c r="G653" s="113"/>
      <c r="H653" s="129" t="s">
        <v>937</v>
      </c>
      <c r="I653" s="115" t="s">
        <v>7</v>
      </c>
    </row>
    <row r="654" spans="1:9" ht="15" customHeight="1" outlineLevel="2">
      <c r="A654" s="110" t="s">
        <v>1334</v>
      </c>
      <c r="B654" s="112" t="s">
        <v>931</v>
      </c>
      <c r="C654" s="112" t="s">
        <v>932</v>
      </c>
      <c r="D654" s="185">
        <v>7378</v>
      </c>
      <c r="E654" s="113"/>
      <c r="F654" s="113"/>
      <c r="G654" s="113"/>
      <c r="H654" s="129" t="s">
        <v>933</v>
      </c>
      <c r="I654" s="115" t="s">
        <v>7</v>
      </c>
    </row>
    <row r="655" spans="1:9" ht="15" customHeight="1" outlineLevel="2">
      <c r="A655" s="110" t="s">
        <v>1334</v>
      </c>
      <c r="B655" s="112" t="s">
        <v>885</v>
      </c>
      <c r="C655" s="112" t="s">
        <v>882</v>
      </c>
      <c r="D655" s="185">
        <v>5409</v>
      </c>
      <c r="E655" s="113"/>
      <c r="F655" s="113"/>
      <c r="G655" s="113"/>
      <c r="H655" s="114" t="s">
        <v>886</v>
      </c>
      <c r="I655" s="115" t="s">
        <v>7</v>
      </c>
    </row>
    <row r="656" spans="1:9" ht="15" customHeight="1" outlineLevel="2">
      <c r="A656" s="110" t="s">
        <v>1334</v>
      </c>
      <c r="B656" s="112" t="s">
        <v>925</v>
      </c>
      <c r="C656" s="112" t="s">
        <v>923</v>
      </c>
      <c r="D656" s="185">
        <v>1685</v>
      </c>
      <c r="E656" s="113"/>
      <c r="F656" s="113"/>
      <c r="G656" s="113"/>
      <c r="H656" s="129" t="s">
        <v>924</v>
      </c>
      <c r="I656" s="115" t="s">
        <v>7</v>
      </c>
    </row>
    <row r="657" spans="1:9" ht="15" customHeight="1" outlineLevel="2">
      <c r="A657" s="110" t="s">
        <v>1334</v>
      </c>
      <c r="B657" s="112" t="s">
        <v>934</v>
      </c>
      <c r="C657" s="112" t="s">
        <v>932</v>
      </c>
      <c r="D657" s="185">
        <v>4029</v>
      </c>
      <c r="E657" s="113"/>
      <c r="F657" s="113"/>
      <c r="G657" s="113"/>
      <c r="H657" s="129" t="s">
        <v>933</v>
      </c>
      <c r="I657" s="115" t="s">
        <v>7</v>
      </c>
    </row>
    <row r="658" spans="1:9" ht="15" customHeight="1" outlineLevel="2">
      <c r="A658" s="110" t="s">
        <v>1334</v>
      </c>
      <c r="B658" s="112" t="s">
        <v>898</v>
      </c>
      <c r="C658" s="112" t="s">
        <v>891</v>
      </c>
      <c r="D658" s="185">
        <v>1756</v>
      </c>
      <c r="E658" s="113"/>
      <c r="F658" s="113"/>
      <c r="G658" s="113"/>
      <c r="H658" s="114" t="s">
        <v>899</v>
      </c>
      <c r="I658" s="115" t="s">
        <v>7</v>
      </c>
    </row>
    <row r="659" spans="1:9" ht="15" customHeight="1" outlineLevel="2">
      <c r="A659" s="110" t="s">
        <v>1334</v>
      </c>
      <c r="B659" s="112" t="s">
        <v>926</v>
      </c>
      <c r="C659" s="112" t="s">
        <v>826</v>
      </c>
      <c r="D659" s="185">
        <v>6263</v>
      </c>
      <c r="E659" s="113"/>
      <c r="F659" s="113"/>
      <c r="G659" s="113"/>
      <c r="H659" s="129" t="s">
        <v>927</v>
      </c>
      <c r="I659" s="115" t="s">
        <v>7</v>
      </c>
    </row>
    <row r="660" spans="1:9" ht="15" customHeight="1" outlineLevel="2">
      <c r="A660" s="110" t="s">
        <v>1334</v>
      </c>
      <c r="B660" s="112" t="s">
        <v>883</v>
      </c>
      <c r="C660" s="112" t="s">
        <v>882</v>
      </c>
      <c r="D660" s="185">
        <v>1180</v>
      </c>
      <c r="E660" s="113"/>
      <c r="F660" s="113"/>
      <c r="G660" s="113"/>
      <c r="H660" s="114" t="s">
        <v>872</v>
      </c>
      <c r="I660" s="115" t="s">
        <v>7</v>
      </c>
    </row>
    <row r="661" spans="1:9" ht="15" customHeight="1" outlineLevel="2">
      <c r="A661" s="110" t="s">
        <v>1334</v>
      </c>
      <c r="B661" s="112" t="s">
        <v>895</v>
      </c>
      <c r="C661" s="112" t="s">
        <v>891</v>
      </c>
      <c r="D661" s="185">
        <v>6510</v>
      </c>
      <c r="E661" s="113"/>
      <c r="F661" s="113"/>
      <c r="G661" s="113"/>
      <c r="H661" s="114" t="s">
        <v>892</v>
      </c>
      <c r="I661" s="115" t="s">
        <v>7</v>
      </c>
    </row>
    <row r="662" spans="1:9" ht="15" customHeight="1" outlineLevel="2">
      <c r="A662" s="110" t="s">
        <v>1334</v>
      </c>
      <c r="B662" s="112" t="s">
        <v>876</v>
      </c>
      <c r="C662" s="112" t="s">
        <v>877</v>
      </c>
      <c r="D662" s="185">
        <v>3729</v>
      </c>
      <c r="E662" s="113"/>
      <c r="F662" s="113"/>
      <c r="G662" s="113"/>
      <c r="H662" s="114" t="s">
        <v>878</v>
      </c>
      <c r="I662" s="115" t="s">
        <v>7</v>
      </c>
    </row>
    <row r="663" spans="1:9" ht="15" customHeight="1" outlineLevel="2">
      <c r="A663" s="110" t="s">
        <v>1334</v>
      </c>
      <c r="B663" s="112" t="s">
        <v>856</v>
      </c>
      <c r="C663" s="112" t="s">
        <v>857</v>
      </c>
      <c r="D663" s="185">
        <v>30673</v>
      </c>
      <c r="E663" s="113"/>
      <c r="F663" s="113"/>
      <c r="G663" s="113"/>
      <c r="H663" s="114" t="s">
        <v>854</v>
      </c>
      <c r="I663" s="115" t="s">
        <v>7</v>
      </c>
    </row>
    <row r="664" spans="1:9" ht="15" customHeight="1" outlineLevel="2">
      <c r="A664" s="110" t="s">
        <v>1334</v>
      </c>
      <c r="B664" s="112" t="s">
        <v>858</v>
      </c>
      <c r="C664" s="112" t="s">
        <v>857</v>
      </c>
      <c r="D664" s="185">
        <v>2257</v>
      </c>
      <c r="E664" s="113"/>
      <c r="F664" s="113"/>
      <c r="G664" s="113"/>
      <c r="H664" s="114" t="s">
        <v>854</v>
      </c>
      <c r="I664" s="115" t="s">
        <v>7</v>
      </c>
    </row>
    <row r="665" spans="1:9" ht="15" customHeight="1" outlineLevel="2">
      <c r="A665" s="110" t="s">
        <v>1334</v>
      </c>
      <c r="B665" s="112" t="s">
        <v>861</v>
      </c>
      <c r="C665" s="112" t="s">
        <v>857</v>
      </c>
      <c r="D665" s="176">
        <v>6410</v>
      </c>
      <c r="E665" s="113"/>
      <c r="F665" s="113"/>
      <c r="G665" s="113"/>
      <c r="H665" s="114" t="s">
        <v>854</v>
      </c>
      <c r="I665" s="115" t="s">
        <v>7</v>
      </c>
    </row>
    <row r="666" spans="1:9" ht="15" customHeight="1" outlineLevel="2">
      <c r="A666" s="110" t="s">
        <v>1334</v>
      </c>
      <c r="B666" s="112" t="s">
        <v>504</v>
      </c>
      <c r="C666" s="112" t="s">
        <v>891</v>
      </c>
      <c r="D666" s="185">
        <v>21457</v>
      </c>
      <c r="E666" s="113"/>
      <c r="F666" s="113"/>
      <c r="G666" s="113"/>
      <c r="H666" s="114" t="s">
        <v>892</v>
      </c>
      <c r="I666" s="115" t="s">
        <v>7</v>
      </c>
    </row>
    <row r="667" spans="1:9" ht="15" customHeight="1" outlineLevel="2">
      <c r="A667" s="110" t="s">
        <v>1334</v>
      </c>
      <c r="B667" s="112" t="s">
        <v>1097</v>
      </c>
      <c r="C667" s="112" t="s">
        <v>1098</v>
      </c>
      <c r="D667" s="185">
        <v>11825</v>
      </c>
      <c r="E667" s="113"/>
      <c r="F667" s="113"/>
      <c r="G667" s="113"/>
      <c r="H667" s="129" t="s">
        <v>1099</v>
      </c>
      <c r="I667" s="115" t="s">
        <v>7</v>
      </c>
    </row>
    <row r="668" spans="1:9" ht="15" customHeight="1" outlineLevel="2">
      <c r="A668" s="110" t="s">
        <v>1334</v>
      </c>
      <c r="B668" s="112" t="s">
        <v>910</v>
      </c>
      <c r="C668" s="112" t="s">
        <v>907</v>
      </c>
      <c r="D668" s="185">
        <v>7636</v>
      </c>
      <c r="E668" s="113"/>
      <c r="F668" s="113"/>
      <c r="G668" s="113"/>
      <c r="H668" s="114" t="s">
        <v>908</v>
      </c>
      <c r="I668" s="115" t="s">
        <v>7</v>
      </c>
    </row>
    <row r="669" spans="1:9" ht="15" customHeight="1" outlineLevel="2">
      <c r="A669" s="110" t="s">
        <v>1334</v>
      </c>
      <c r="B669" s="112" t="s">
        <v>871</v>
      </c>
      <c r="C669" s="112" t="s">
        <v>92</v>
      </c>
      <c r="D669" s="185">
        <v>2507</v>
      </c>
      <c r="E669" s="113"/>
      <c r="F669" s="113"/>
      <c r="G669" s="113"/>
      <c r="H669" s="114" t="s">
        <v>872</v>
      </c>
      <c r="I669" s="115" t="s">
        <v>7</v>
      </c>
    </row>
    <row r="670" spans="1:9" ht="15" customHeight="1" outlineLevel="2">
      <c r="A670" s="110" t="s">
        <v>1334</v>
      </c>
      <c r="B670" s="112" t="s">
        <v>860</v>
      </c>
      <c r="C670" s="112" t="s">
        <v>857</v>
      </c>
      <c r="D670" s="185">
        <v>20374</v>
      </c>
      <c r="E670" s="113" t="s">
        <v>7</v>
      </c>
      <c r="F670" s="113"/>
      <c r="G670" s="113"/>
      <c r="H670" s="114"/>
      <c r="I670" s="115" t="s">
        <v>7</v>
      </c>
    </row>
    <row r="671" spans="1:9" ht="15" customHeight="1" outlineLevel="2">
      <c r="A671" s="110" t="s">
        <v>1334</v>
      </c>
      <c r="B671" s="112" t="s">
        <v>859</v>
      </c>
      <c r="C671" s="112" t="s">
        <v>857</v>
      </c>
      <c r="D671" s="185">
        <v>5508</v>
      </c>
      <c r="E671" s="113"/>
      <c r="F671" s="113"/>
      <c r="G671" s="113"/>
      <c r="H671" s="114" t="s">
        <v>854</v>
      </c>
      <c r="I671" s="115" t="s">
        <v>7</v>
      </c>
    </row>
    <row r="672" spans="1:9" ht="15" customHeight="1" outlineLevel="2">
      <c r="A672" s="110" t="s">
        <v>1334</v>
      </c>
      <c r="B672" s="112" t="s">
        <v>907</v>
      </c>
      <c r="C672" s="112" t="s">
        <v>907</v>
      </c>
      <c r="D672" s="185">
        <v>10175</v>
      </c>
      <c r="E672" s="113"/>
      <c r="F672" s="113"/>
      <c r="G672" s="113"/>
      <c r="H672" s="114" t="s">
        <v>908</v>
      </c>
      <c r="I672" s="115" t="s">
        <v>7</v>
      </c>
    </row>
    <row r="673" spans="1:9" ht="15" customHeight="1" outlineLevel="2">
      <c r="A673" s="110" t="s">
        <v>1334</v>
      </c>
      <c r="B673" s="112" t="s">
        <v>855</v>
      </c>
      <c r="C673" s="112" t="s">
        <v>853</v>
      </c>
      <c r="D673" s="185">
        <v>5647</v>
      </c>
      <c r="E673" s="113"/>
      <c r="F673" s="113"/>
      <c r="G673" s="113"/>
      <c r="H673" s="114" t="s">
        <v>854</v>
      </c>
      <c r="I673" s="115" t="s">
        <v>7</v>
      </c>
    </row>
    <row r="674" spans="1:9" ht="15" customHeight="1" outlineLevel="2">
      <c r="A674" s="110" t="s">
        <v>1334</v>
      </c>
      <c r="B674" s="112" t="s">
        <v>903</v>
      </c>
      <c r="C674" s="112" t="s">
        <v>904</v>
      </c>
      <c r="D674" s="185">
        <v>6405</v>
      </c>
      <c r="E674" s="113"/>
      <c r="F674" s="113"/>
      <c r="G674" s="113"/>
      <c r="H674" s="114" t="s">
        <v>905</v>
      </c>
      <c r="I674" s="115" t="s">
        <v>7</v>
      </c>
    </row>
    <row r="675" spans="1:9" ht="15" customHeight="1" outlineLevel="2">
      <c r="A675" s="110" t="s">
        <v>1334</v>
      </c>
      <c r="B675" s="112" t="s">
        <v>887</v>
      </c>
      <c r="C675" s="112" t="s">
        <v>888</v>
      </c>
      <c r="D675" s="185">
        <v>19485</v>
      </c>
      <c r="E675" s="113"/>
      <c r="F675" s="113"/>
      <c r="G675" s="113"/>
      <c r="H675" s="114" t="s">
        <v>889</v>
      </c>
      <c r="I675" s="115" t="s">
        <v>7</v>
      </c>
    </row>
    <row r="676" spans="1:9" ht="15" customHeight="1" outlineLevel="2">
      <c r="A676" s="110" t="s">
        <v>1334</v>
      </c>
      <c r="B676" s="112" t="s">
        <v>873</v>
      </c>
      <c r="C676" s="112" t="s">
        <v>874</v>
      </c>
      <c r="D676" s="185">
        <v>7281</v>
      </c>
      <c r="E676" s="113"/>
      <c r="F676" s="113"/>
      <c r="G676" s="113"/>
      <c r="H676" s="114" t="s">
        <v>875</v>
      </c>
      <c r="I676" s="115" t="s">
        <v>7</v>
      </c>
    </row>
    <row r="677" spans="1:9" ht="15" customHeight="1" outlineLevel="2">
      <c r="A677" s="110" t="s">
        <v>1334</v>
      </c>
      <c r="B677" s="112" t="s">
        <v>928</v>
      </c>
      <c r="C677" s="112" t="s">
        <v>929</v>
      </c>
      <c r="D677" s="185">
        <v>6314</v>
      </c>
      <c r="E677" s="113"/>
      <c r="F677" s="113"/>
      <c r="G677" s="113"/>
      <c r="H677" s="129" t="s">
        <v>930</v>
      </c>
      <c r="I677" s="115" t="s">
        <v>7</v>
      </c>
    </row>
    <row r="678" spans="1:9" ht="15" customHeight="1" outlineLevel="2">
      <c r="A678" s="110" t="s">
        <v>1334</v>
      </c>
      <c r="B678" s="112" t="s">
        <v>909</v>
      </c>
      <c r="C678" s="112" t="s">
        <v>907</v>
      </c>
      <c r="D678" s="185">
        <v>8053</v>
      </c>
      <c r="E678" s="113"/>
      <c r="F678" s="113"/>
      <c r="G678" s="113"/>
      <c r="H678" s="114" t="s">
        <v>908</v>
      </c>
      <c r="I678" s="115" t="s">
        <v>7</v>
      </c>
    </row>
    <row r="679" spans="1:9" ht="15" customHeight="1" outlineLevel="2">
      <c r="A679" s="110" t="s">
        <v>1334</v>
      </c>
      <c r="B679" s="112" t="s">
        <v>893</v>
      </c>
      <c r="C679" s="112" t="s">
        <v>891</v>
      </c>
      <c r="D679" s="185">
        <v>1710</v>
      </c>
      <c r="E679" s="113"/>
      <c r="F679" s="113"/>
      <c r="G679" s="113"/>
      <c r="H679" s="114" t="s">
        <v>892</v>
      </c>
      <c r="I679" s="115" t="s">
        <v>7</v>
      </c>
    </row>
    <row r="680" spans="1:9" ht="15" customHeight="1" outlineLevel="2">
      <c r="A680" s="110" t="s">
        <v>1334</v>
      </c>
      <c r="B680" s="112" t="s">
        <v>900</v>
      </c>
      <c r="C680" s="112" t="s">
        <v>891</v>
      </c>
      <c r="D680" s="185">
        <v>13567</v>
      </c>
      <c r="E680" s="113"/>
      <c r="F680" s="113"/>
      <c r="G680" s="113"/>
      <c r="H680" s="114" t="s">
        <v>899</v>
      </c>
      <c r="I680" s="115" t="s">
        <v>7</v>
      </c>
    </row>
    <row r="681" spans="1:9" ht="15" customHeight="1" outlineLevel="2">
      <c r="A681" s="110" t="s">
        <v>1334</v>
      </c>
      <c r="B681" s="112" t="s">
        <v>1430</v>
      </c>
      <c r="C681" s="112" t="s">
        <v>929</v>
      </c>
      <c r="D681" s="176">
        <v>2397</v>
      </c>
      <c r="E681" s="113"/>
      <c r="F681" s="113"/>
      <c r="G681" s="113"/>
      <c r="H681" s="129" t="s">
        <v>930</v>
      </c>
      <c r="I681" s="115" t="s">
        <v>7</v>
      </c>
    </row>
    <row r="682" spans="1:9" ht="15" customHeight="1" outlineLevel="2">
      <c r="A682" s="110" t="s">
        <v>1334</v>
      </c>
      <c r="B682" s="127" t="s">
        <v>1431</v>
      </c>
      <c r="C682" s="112" t="s">
        <v>919</v>
      </c>
      <c r="D682" s="176" t="s">
        <v>1432</v>
      </c>
      <c r="E682" s="113"/>
      <c r="F682" s="113"/>
      <c r="G682" s="113"/>
      <c r="H682" s="114" t="s">
        <v>920</v>
      </c>
      <c r="I682" s="115" t="s">
        <v>7</v>
      </c>
    </row>
    <row r="683" spans="1:9" ht="15" customHeight="1" outlineLevel="2">
      <c r="A683" s="110" t="s">
        <v>1334</v>
      </c>
      <c r="B683" s="112" t="s">
        <v>918</v>
      </c>
      <c r="C683" s="112" t="s">
        <v>919</v>
      </c>
      <c r="D683" s="185">
        <v>5857</v>
      </c>
      <c r="E683" s="113"/>
      <c r="F683" s="113"/>
      <c r="G683" s="113"/>
      <c r="H683" s="114" t="s">
        <v>920</v>
      </c>
      <c r="I683" s="115" t="s">
        <v>7</v>
      </c>
    </row>
    <row r="684" spans="1:9" ht="15" customHeight="1" outlineLevel="2">
      <c r="A684" s="110" t="s">
        <v>1334</v>
      </c>
      <c r="B684" s="112" t="s">
        <v>922</v>
      </c>
      <c r="C684" s="112" t="s">
        <v>923</v>
      </c>
      <c r="D684" s="185">
        <v>15730</v>
      </c>
      <c r="E684" s="113"/>
      <c r="F684" s="113"/>
      <c r="G684" s="113"/>
      <c r="H684" s="129" t="s">
        <v>924</v>
      </c>
      <c r="I684" s="115" t="s">
        <v>7</v>
      </c>
    </row>
    <row r="685" spans="1:9" ht="15" customHeight="1" outlineLevel="2">
      <c r="A685" s="110" t="s">
        <v>1334</v>
      </c>
      <c r="B685" s="112" t="s">
        <v>941</v>
      </c>
      <c r="C685" s="112" t="s">
        <v>787</v>
      </c>
      <c r="D685" s="176">
        <v>1871</v>
      </c>
      <c r="E685" s="113"/>
      <c r="F685" s="113"/>
      <c r="G685" s="113"/>
      <c r="H685" s="129" t="s">
        <v>937</v>
      </c>
      <c r="I685" s="115" t="s">
        <v>7</v>
      </c>
    </row>
    <row r="686" spans="1:9" ht="15" customHeight="1" outlineLevel="2">
      <c r="A686" s="110" t="s">
        <v>1334</v>
      </c>
      <c r="B686" s="112" t="s">
        <v>879</v>
      </c>
      <c r="C686" s="112" t="s">
        <v>880</v>
      </c>
      <c r="D686" s="185">
        <v>11033</v>
      </c>
      <c r="E686" s="113"/>
      <c r="F686" s="113"/>
      <c r="G686" s="113"/>
      <c r="H686" s="114" t="s">
        <v>878</v>
      </c>
      <c r="I686" s="115" t="s">
        <v>7</v>
      </c>
    </row>
    <row r="687" spans="1:9" ht="15" customHeight="1" outlineLevel="2">
      <c r="A687" s="110" t="s">
        <v>1334</v>
      </c>
      <c r="B687" s="112" t="s">
        <v>936</v>
      </c>
      <c r="C687" s="112" t="s">
        <v>787</v>
      </c>
      <c r="D687" s="185">
        <v>8369</v>
      </c>
      <c r="E687" s="113"/>
      <c r="F687" s="113"/>
      <c r="G687" s="113"/>
      <c r="H687" s="129" t="s">
        <v>937</v>
      </c>
      <c r="I687" s="115" t="s">
        <v>7</v>
      </c>
    </row>
    <row r="688" spans="1:9" ht="15" customHeight="1" outlineLevel="2">
      <c r="A688" s="110" t="s">
        <v>1334</v>
      </c>
      <c r="B688" s="112" t="s">
        <v>938</v>
      </c>
      <c r="C688" s="112" t="s">
        <v>787</v>
      </c>
      <c r="D688" s="176">
        <v>8675</v>
      </c>
      <c r="E688" s="113"/>
      <c r="F688" s="113"/>
      <c r="G688" s="113"/>
      <c r="H688" s="129" t="s">
        <v>937</v>
      </c>
      <c r="I688" s="115" t="s">
        <v>7</v>
      </c>
    </row>
    <row r="689" spans="1:9" ht="15" customHeight="1" outlineLevel="2">
      <c r="A689" s="110" t="s">
        <v>1334</v>
      </c>
      <c r="B689" s="112" t="s">
        <v>884</v>
      </c>
      <c r="C689" s="112" t="s">
        <v>882</v>
      </c>
      <c r="D689" s="185">
        <v>14765</v>
      </c>
      <c r="E689" s="113"/>
      <c r="F689" s="113"/>
      <c r="G689" s="113"/>
      <c r="H689" s="114" t="s">
        <v>854</v>
      </c>
      <c r="I689" s="115" t="s">
        <v>7</v>
      </c>
    </row>
    <row r="690" spans="1:9" ht="15" customHeight="1" outlineLevel="2">
      <c r="A690" s="110" t="s">
        <v>1334</v>
      </c>
      <c r="B690" s="112" t="s">
        <v>863</v>
      </c>
      <c r="C690" s="112" t="s">
        <v>850</v>
      </c>
      <c r="D690" s="185">
        <v>8982</v>
      </c>
      <c r="E690" s="113"/>
      <c r="F690" s="113"/>
      <c r="G690" s="113"/>
      <c r="H690" s="114" t="s">
        <v>854</v>
      </c>
      <c r="I690" s="115" t="s">
        <v>7</v>
      </c>
    </row>
    <row r="691" spans="1:9" ht="15" customHeight="1" outlineLevel="2">
      <c r="A691" s="110" t="s">
        <v>1334</v>
      </c>
      <c r="B691" s="112" t="s">
        <v>897</v>
      </c>
      <c r="C691" s="112" t="s">
        <v>891</v>
      </c>
      <c r="D691" s="185">
        <v>4219</v>
      </c>
      <c r="E691" s="113"/>
      <c r="F691" s="113"/>
      <c r="G691" s="113"/>
      <c r="H691" s="114" t="s">
        <v>892</v>
      </c>
      <c r="I691" s="115" t="s">
        <v>7</v>
      </c>
    </row>
    <row r="692" spans="1:9" ht="15" customHeight="1" outlineLevel="2">
      <c r="A692" s="110" t="s">
        <v>1334</v>
      </c>
      <c r="B692" s="112" t="s">
        <v>935</v>
      </c>
      <c r="C692" s="112" t="s">
        <v>932</v>
      </c>
      <c r="D692" s="185">
        <v>3449</v>
      </c>
      <c r="E692" s="113"/>
      <c r="F692" s="113"/>
      <c r="G692" s="113"/>
      <c r="H692" s="129" t="s">
        <v>933</v>
      </c>
      <c r="I692" s="115" t="s">
        <v>7</v>
      </c>
    </row>
    <row r="693" spans="1:9" ht="15" customHeight="1" outlineLevel="2">
      <c r="A693" s="110" t="s">
        <v>1334</v>
      </c>
      <c r="B693" s="112" t="s">
        <v>906</v>
      </c>
      <c r="C693" s="112" t="s">
        <v>907</v>
      </c>
      <c r="D693" s="185">
        <v>2731</v>
      </c>
      <c r="E693" s="113"/>
      <c r="F693" s="113"/>
      <c r="G693" s="113"/>
      <c r="H693" s="114" t="s">
        <v>908</v>
      </c>
      <c r="I693" s="115" t="s">
        <v>7</v>
      </c>
    </row>
    <row r="694" spans="1:9" ht="15" customHeight="1" outlineLevel="2">
      <c r="A694" s="110" t="s">
        <v>1334</v>
      </c>
      <c r="B694" s="112" t="s">
        <v>901</v>
      </c>
      <c r="C694" s="112" t="s">
        <v>891</v>
      </c>
      <c r="D694" s="185">
        <v>3326</v>
      </c>
      <c r="E694" s="113"/>
      <c r="F694" s="113"/>
      <c r="G694" s="113"/>
      <c r="H694" s="114" t="s">
        <v>899</v>
      </c>
      <c r="I694" s="115" t="s">
        <v>7</v>
      </c>
    </row>
    <row r="695" spans="1:9" ht="15" customHeight="1" outlineLevel="2">
      <c r="A695" s="110" t="s">
        <v>1334</v>
      </c>
      <c r="B695" s="112" t="s">
        <v>911</v>
      </c>
      <c r="C695" s="112" t="s">
        <v>912</v>
      </c>
      <c r="D695" s="176">
        <v>938</v>
      </c>
      <c r="E695" s="113"/>
      <c r="F695" s="113"/>
      <c r="G695" s="113"/>
      <c r="H695" s="114" t="s">
        <v>913</v>
      </c>
      <c r="I695" s="115" t="s">
        <v>7</v>
      </c>
    </row>
    <row r="696" spans="1:9" ht="15" customHeight="1" outlineLevel="2">
      <c r="A696" s="110" t="s">
        <v>1334</v>
      </c>
      <c r="B696" s="112" t="s">
        <v>862</v>
      </c>
      <c r="C696" s="112" t="s">
        <v>857</v>
      </c>
      <c r="D696" s="176">
        <v>6598</v>
      </c>
      <c r="E696" s="113"/>
      <c r="F696" s="113"/>
      <c r="G696" s="113"/>
      <c r="H696" s="114" t="s">
        <v>854</v>
      </c>
      <c r="I696" s="115" t="s">
        <v>7</v>
      </c>
    </row>
    <row r="697" spans="1:9" ht="15" customHeight="1" outlineLevel="2">
      <c r="A697" s="110" t="s">
        <v>1334</v>
      </c>
      <c r="B697" s="112" t="s">
        <v>896</v>
      </c>
      <c r="C697" s="112" t="s">
        <v>891</v>
      </c>
      <c r="D697" s="185">
        <v>1099</v>
      </c>
      <c r="E697" s="113"/>
      <c r="F697" s="113"/>
      <c r="G697" s="113"/>
      <c r="H697" s="114" t="s">
        <v>892</v>
      </c>
      <c r="I697" s="115" t="s">
        <v>7</v>
      </c>
    </row>
    <row r="698" spans="1:9" ht="15" customHeight="1" outlineLevel="2">
      <c r="A698" s="110" t="s">
        <v>1334</v>
      </c>
      <c r="B698" s="112" t="s">
        <v>849</v>
      </c>
      <c r="C698" s="112" t="s">
        <v>850</v>
      </c>
      <c r="D698" s="186">
        <v>625</v>
      </c>
      <c r="E698" s="113"/>
      <c r="F698" s="113"/>
      <c r="G698" s="113"/>
      <c r="H698" s="114" t="s">
        <v>851</v>
      </c>
      <c r="I698" s="115" t="s">
        <v>7</v>
      </c>
    </row>
    <row r="699" spans="1:9" ht="15" customHeight="1" outlineLevel="2">
      <c r="A699" s="110" t="s">
        <v>1334</v>
      </c>
      <c r="B699" s="112" t="s">
        <v>902</v>
      </c>
      <c r="C699" s="112" t="s">
        <v>891</v>
      </c>
      <c r="D699" s="186">
        <v>683</v>
      </c>
      <c r="E699" s="113"/>
      <c r="F699" s="113"/>
      <c r="G699" s="113"/>
      <c r="H699" s="114" t="s">
        <v>892</v>
      </c>
      <c r="I699" s="115" t="s">
        <v>7</v>
      </c>
    </row>
    <row r="700" spans="1:9" ht="15" customHeight="1" outlineLevel="2">
      <c r="A700" s="110" t="s">
        <v>1334</v>
      </c>
      <c r="B700" s="112" t="s">
        <v>921</v>
      </c>
      <c r="C700" s="112" t="s">
        <v>919</v>
      </c>
      <c r="D700" s="176">
        <v>3946</v>
      </c>
      <c r="E700" s="113"/>
      <c r="F700" s="113"/>
      <c r="G700" s="113"/>
      <c r="H700" s="114" t="s">
        <v>920</v>
      </c>
      <c r="I700" s="115" t="s">
        <v>7</v>
      </c>
    </row>
    <row r="701" spans="1:9" ht="15" customHeight="1" outlineLevel="2">
      <c r="A701" s="110" t="s">
        <v>1334</v>
      </c>
      <c r="B701" s="112" t="s">
        <v>942</v>
      </c>
      <c r="C701" s="112" t="s">
        <v>787</v>
      </c>
      <c r="D701" s="185">
        <v>11809</v>
      </c>
      <c r="E701" s="113"/>
      <c r="F701" s="113"/>
      <c r="G701" s="113"/>
      <c r="H701" s="129" t="s">
        <v>937</v>
      </c>
      <c r="I701" s="115" t="s">
        <v>7</v>
      </c>
    </row>
    <row r="702" spans="1:9" ht="15" customHeight="1" outlineLevel="2">
      <c r="A702" s="110" t="s">
        <v>1334</v>
      </c>
      <c r="B702" s="112" t="s">
        <v>890</v>
      </c>
      <c r="C702" s="112" t="s">
        <v>891</v>
      </c>
      <c r="D702" s="185">
        <v>13299</v>
      </c>
      <c r="E702" s="113" t="s">
        <v>7</v>
      </c>
      <c r="F702" s="113"/>
      <c r="G702" s="113" t="s">
        <v>7</v>
      </c>
      <c r="H702" s="114"/>
      <c r="I702" s="115" t="s">
        <v>7</v>
      </c>
    </row>
    <row r="703" spans="1:9" ht="15" customHeight="1" outlineLevel="2">
      <c r="A703" s="110" t="s">
        <v>1334</v>
      </c>
      <c r="B703" s="112" t="s">
        <v>881</v>
      </c>
      <c r="C703" s="112" t="s">
        <v>882</v>
      </c>
      <c r="D703" s="186">
        <v>623</v>
      </c>
      <c r="E703" s="113"/>
      <c r="F703" s="113"/>
      <c r="G703" s="113"/>
      <c r="H703" s="114" t="s">
        <v>872</v>
      </c>
      <c r="I703" s="115" t="s">
        <v>7</v>
      </c>
    </row>
    <row r="704" spans="1:9" ht="15" customHeight="1" outlineLevel="2">
      <c r="A704" s="110" t="s">
        <v>1334</v>
      </c>
      <c r="B704" s="112" t="s">
        <v>917</v>
      </c>
      <c r="C704" s="112" t="s">
        <v>912</v>
      </c>
      <c r="D704" s="186">
        <v>536</v>
      </c>
      <c r="E704" s="113"/>
      <c r="F704" s="113"/>
      <c r="G704" s="113"/>
      <c r="H704" s="114" t="s">
        <v>915</v>
      </c>
      <c r="I704" s="115" t="s">
        <v>7</v>
      </c>
    </row>
    <row r="705" spans="1:9" ht="15" customHeight="1" outlineLevel="2">
      <c r="A705" s="110" t="s">
        <v>1334</v>
      </c>
      <c r="B705" s="112" t="s">
        <v>867</v>
      </c>
      <c r="C705" s="112" t="s">
        <v>494</v>
      </c>
      <c r="D705" s="185">
        <v>2001</v>
      </c>
      <c r="E705" s="113"/>
      <c r="F705" s="113"/>
      <c r="G705" s="113"/>
      <c r="H705" s="114" t="s">
        <v>854</v>
      </c>
      <c r="I705" s="115" t="s">
        <v>7</v>
      </c>
    </row>
    <row r="706" spans="1:9" ht="15" customHeight="1" outlineLevel="2">
      <c r="A706" s="110" t="s">
        <v>1334</v>
      </c>
      <c r="B706" s="112" t="s">
        <v>894</v>
      </c>
      <c r="C706" s="112" t="s">
        <v>891</v>
      </c>
      <c r="D706" s="185">
        <v>21968</v>
      </c>
      <c r="E706" s="113"/>
      <c r="F706" s="113"/>
      <c r="G706" s="113"/>
      <c r="H706" s="114" t="s">
        <v>892</v>
      </c>
      <c r="I706" s="115" t="s">
        <v>7</v>
      </c>
    </row>
    <row r="707" spans="1:9" ht="15" customHeight="1" outlineLevel="2">
      <c r="A707" s="110" t="s">
        <v>1334</v>
      </c>
      <c r="B707" s="112" t="s">
        <v>866</v>
      </c>
      <c r="C707" s="112" t="s">
        <v>494</v>
      </c>
      <c r="D707" s="185">
        <v>3601</v>
      </c>
      <c r="E707" s="113"/>
      <c r="F707" s="113"/>
      <c r="G707" s="113"/>
      <c r="H707" s="114" t="s">
        <v>854</v>
      </c>
      <c r="I707" s="115" t="s">
        <v>7</v>
      </c>
    </row>
    <row r="708" spans="1:9" ht="15" customHeight="1" outlineLevel="2">
      <c r="A708" s="110" t="s">
        <v>1334</v>
      </c>
      <c r="B708" s="112" t="s">
        <v>939</v>
      </c>
      <c r="C708" s="112" t="s">
        <v>787</v>
      </c>
      <c r="D708" s="185">
        <v>8287</v>
      </c>
      <c r="E708" s="113"/>
      <c r="F708" s="113"/>
      <c r="G708" s="113"/>
      <c r="H708" s="129" t="s">
        <v>937</v>
      </c>
      <c r="I708" s="115" t="s">
        <v>7</v>
      </c>
    </row>
    <row r="709" spans="1:9" ht="15" customHeight="1" outlineLevel="2">
      <c r="A709" s="110" t="s">
        <v>1334</v>
      </c>
      <c r="B709" s="112" t="s">
        <v>1100</v>
      </c>
      <c r="C709" s="112" t="s">
        <v>1098</v>
      </c>
      <c r="D709" s="185">
        <v>14275</v>
      </c>
      <c r="E709" s="113" t="s">
        <v>7</v>
      </c>
      <c r="F709" s="113"/>
      <c r="G709" s="113"/>
      <c r="H709" s="129" t="s">
        <v>1424</v>
      </c>
      <c r="I709" s="115" t="s">
        <v>7</v>
      </c>
    </row>
    <row r="710" spans="1:9" ht="15" customHeight="1" outlineLevel="2">
      <c r="A710" s="110" t="s">
        <v>1334</v>
      </c>
      <c r="B710" s="112" t="s">
        <v>914</v>
      </c>
      <c r="C710" s="112" t="s">
        <v>912</v>
      </c>
      <c r="D710" s="185">
        <v>6978</v>
      </c>
      <c r="E710" s="113"/>
      <c r="F710" s="113"/>
      <c r="G710" s="113"/>
      <c r="H710" s="114" t="s">
        <v>915</v>
      </c>
      <c r="I710" s="115" t="s">
        <v>7</v>
      </c>
    </row>
    <row r="711" spans="1:9" ht="15" customHeight="1" outlineLevel="2">
      <c r="A711" s="110" t="s">
        <v>1334</v>
      </c>
      <c r="B711" s="112" t="s">
        <v>864</v>
      </c>
      <c r="C711" s="112" t="s">
        <v>850</v>
      </c>
      <c r="D711" s="185">
        <v>1183</v>
      </c>
      <c r="E711" s="113"/>
      <c r="F711" s="113"/>
      <c r="G711" s="113"/>
      <c r="H711" s="114" t="s">
        <v>865</v>
      </c>
      <c r="I711" s="115" t="s">
        <v>7</v>
      </c>
    </row>
    <row r="712" spans="1:9" ht="15" customHeight="1" outlineLevel="2">
      <c r="A712" s="110" t="s">
        <v>1334</v>
      </c>
      <c r="B712" s="112" t="s">
        <v>916</v>
      </c>
      <c r="C712" s="112" t="s">
        <v>912</v>
      </c>
      <c r="D712" s="185">
        <v>5899</v>
      </c>
      <c r="E712" s="113"/>
      <c r="F712" s="113"/>
      <c r="G712" s="113"/>
      <c r="H712" s="114" t="s">
        <v>915</v>
      </c>
      <c r="I712" s="115" t="s">
        <v>7</v>
      </c>
    </row>
    <row r="713" spans="1:9" ht="15" customHeight="1" outlineLevel="2">
      <c r="A713" s="110" t="s">
        <v>1334</v>
      </c>
      <c r="B713" s="112" t="s">
        <v>852</v>
      </c>
      <c r="C713" s="112" t="s">
        <v>853</v>
      </c>
      <c r="D713" s="176">
        <v>6397</v>
      </c>
      <c r="E713" s="113"/>
      <c r="F713" s="113"/>
      <c r="G713" s="113"/>
      <c r="H713" s="114" t="s">
        <v>854</v>
      </c>
      <c r="I713" s="115" t="s">
        <v>7</v>
      </c>
    </row>
    <row r="714" spans="1:9" ht="15" customHeight="1" outlineLevel="2">
      <c r="A714" s="110" t="s">
        <v>1334</v>
      </c>
      <c r="B714" s="112" t="s">
        <v>868</v>
      </c>
      <c r="C714" s="112" t="s">
        <v>869</v>
      </c>
      <c r="D714" s="185">
        <v>2660</v>
      </c>
      <c r="E714" s="113"/>
      <c r="F714" s="113"/>
      <c r="G714" s="113"/>
      <c r="H714" s="114" t="s">
        <v>854</v>
      </c>
      <c r="I714" s="115" t="s">
        <v>7</v>
      </c>
    </row>
    <row r="715" spans="1:9" ht="15" customHeight="1" outlineLevel="1">
      <c r="A715" s="167" t="s">
        <v>1399</v>
      </c>
      <c r="B715" s="112"/>
      <c r="C715" s="112"/>
      <c r="D715" s="185"/>
      <c r="E715" s="113">
        <f>SUBTOTAL(3,E652:E714)</f>
        <v>3</v>
      </c>
      <c r="F715" s="113">
        <f>SUBTOTAL(3,F652:F714)</f>
        <v>0</v>
      </c>
      <c r="G715" s="113">
        <f>SUBTOTAL(3,G652:G714)</f>
        <v>1</v>
      </c>
      <c r="H715" s="114"/>
      <c r="I715" s="115">
        <f>SUBTOTAL(3,I652:I714)</f>
        <v>63</v>
      </c>
    </row>
    <row r="716" spans="1:9" ht="15" customHeight="1" outlineLevel="2">
      <c r="A716" s="110" t="s">
        <v>1335</v>
      </c>
      <c r="B716" s="111" t="s">
        <v>189</v>
      </c>
      <c r="C716" s="112" t="s">
        <v>964</v>
      </c>
      <c r="D716" s="185">
        <v>11415</v>
      </c>
      <c r="E716" s="113" t="s">
        <v>7</v>
      </c>
      <c r="F716" s="113"/>
      <c r="G716" s="113"/>
      <c r="H716" s="121"/>
      <c r="I716" s="115" t="s">
        <v>7</v>
      </c>
    </row>
    <row r="717" spans="1:9" ht="15" customHeight="1" outlineLevel="2">
      <c r="A717" s="110" t="s">
        <v>1335</v>
      </c>
      <c r="B717" s="112" t="s">
        <v>1006</v>
      </c>
      <c r="C717" s="112" t="s">
        <v>982</v>
      </c>
      <c r="D717" s="186">
        <v>952</v>
      </c>
      <c r="E717" s="113"/>
      <c r="F717" s="113"/>
      <c r="G717" s="113"/>
      <c r="H717" s="121" t="s">
        <v>1000</v>
      </c>
      <c r="I717" s="115" t="s">
        <v>7</v>
      </c>
    </row>
    <row r="718" spans="1:9" ht="15" customHeight="1" outlineLevel="2">
      <c r="A718" s="110" t="s">
        <v>1335</v>
      </c>
      <c r="B718" s="111" t="s">
        <v>190</v>
      </c>
      <c r="C718" s="112" t="s">
        <v>965</v>
      </c>
      <c r="D718" s="185">
        <v>10076</v>
      </c>
      <c r="E718" s="113" t="s">
        <v>7</v>
      </c>
      <c r="F718" s="113"/>
      <c r="G718" s="113"/>
      <c r="H718" s="121"/>
      <c r="I718" s="115" t="s">
        <v>7</v>
      </c>
    </row>
    <row r="719" spans="1:9" ht="15" customHeight="1" outlineLevel="2">
      <c r="A719" s="110" t="s">
        <v>1335</v>
      </c>
      <c r="B719" s="112" t="s">
        <v>1008</v>
      </c>
      <c r="C719" s="112" t="s">
        <v>973</v>
      </c>
      <c r="D719" s="185">
        <v>3073</v>
      </c>
      <c r="E719" s="113"/>
      <c r="F719" s="113"/>
      <c r="G719" s="113"/>
      <c r="H719" s="121" t="s">
        <v>1000</v>
      </c>
      <c r="I719" s="115" t="s">
        <v>7</v>
      </c>
    </row>
    <row r="720" spans="1:9" ht="15" customHeight="1" outlineLevel="2">
      <c r="A720" s="110" t="s">
        <v>1335</v>
      </c>
      <c r="B720" s="111" t="s">
        <v>191</v>
      </c>
      <c r="C720" s="112" t="s">
        <v>966</v>
      </c>
      <c r="D720" s="185">
        <v>16116</v>
      </c>
      <c r="E720" s="113" t="s">
        <v>7</v>
      </c>
      <c r="F720" s="113"/>
      <c r="G720" s="113"/>
      <c r="H720" s="121"/>
      <c r="I720" s="115" t="s">
        <v>7</v>
      </c>
    </row>
    <row r="721" spans="1:9" ht="15" customHeight="1" outlineLevel="2">
      <c r="A721" s="110" t="s">
        <v>1335</v>
      </c>
      <c r="B721" s="111" t="s">
        <v>1297</v>
      </c>
      <c r="C721" s="112" t="s">
        <v>989</v>
      </c>
      <c r="D721" s="185">
        <v>8165</v>
      </c>
      <c r="E721" s="113"/>
      <c r="F721" s="113"/>
      <c r="G721" s="113"/>
      <c r="H721" s="121" t="s">
        <v>1000</v>
      </c>
      <c r="I721" s="115" t="s">
        <v>7</v>
      </c>
    </row>
    <row r="722" spans="1:9" ht="15" customHeight="1" outlineLevel="2">
      <c r="A722" s="110" t="s">
        <v>1335</v>
      </c>
      <c r="B722" s="111" t="s">
        <v>968</v>
      </c>
      <c r="C722" s="112" t="s">
        <v>969</v>
      </c>
      <c r="D722" s="185">
        <v>15527</v>
      </c>
      <c r="E722" s="113"/>
      <c r="F722" s="113"/>
      <c r="G722" s="113" t="s">
        <v>7</v>
      </c>
      <c r="H722" s="121"/>
      <c r="I722" s="115" t="s">
        <v>7</v>
      </c>
    </row>
    <row r="723" spans="1:9" ht="15" customHeight="1" outlineLevel="2">
      <c r="A723" s="110" t="s">
        <v>1335</v>
      </c>
      <c r="B723" s="111" t="s">
        <v>192</v>
      </c>
      <c r="C723" s="112" t="s">
        <v>970</v>
      </c>
      <c r="D723" s="185">
        <v>17937</v>
      </c>
      <c r="E723" s="113" t="s">
        <v>7</v>
      </c>
      <c r="F723" s="113"/>
      <c r="G723" s="113"/>
      <c r="H723" s="121"/>
      <c r="I723" s="115" t="s">
        <v>7</v>
      </c>
    </row>
    <row r="724" spans="1:9" ht="15" customHeight="1" outlineLevel="2">
      <c r="A724" s="110" t="s">
        <v>1335</v>
      </c>
      <c r="B724" s="111" t="s">
        <v>1001</v>
      </c>
      <c r="C724" s="112" t="s">
        <v>1002</v>
      </c>
      <c r="D724" s="185">
        <v>6410</v>
      </c>
      <c r="E724" s="112"/>
      <c r="F724" s="112"/>
      <c r="G724" s="112"/>
      <c r="H724" s="121" t="s">
        <v>1000</v>
      </c>
      <c r="I724" s="115" t="s">
        <v>7</v>
      </c>
    </row>
    <row r="725" spans="1:9" ht="15" customHeight="1" outlineLevel="2">
      <c r="A725" s="110" t="s">
        <v>1335</v>
      </c>
      <c r="B725" s="112" t="s">
        <v>1010</v>
      </c>
      <c r="C725" s="112" t="s">
        <v>992</v>
      </c>
      <c r="D725" s="185">
        <v>8352</v>
      </c>
      <c r="E725" s="113"/>
      <c r="F725" s="113"/>
      <c r="G725" s="113"/>
      <c r="H725" s="121" t="s">
        <v>1000</v>
      </c>
      <c r="I725" s="115" t="s">
        <v>7</v>
      </c>
    </row>
    <row r="726" spans="1:9" ht="15" customHeight="1" outlineLevel="2">
      <c r="A726" s="110" t="s">
        <v>1335</v>
      </c>
      <c r="B726" s="111" t="s">
        <v>193</v>
      </c>
      <c r="C726" s="112" t="s">
        <v>971</v>
      </c>
      <c r="D726" s="185">
        <v>11526</v>
      </c>
      <c r="E726" s="113" t="s">
        <v>7</v>
      </c>
      <c r="F726" s="113"/>
      <c r="G726" s="113"/>
      <c r="H726" s="121"/>
      <c r="I726" s="115" t="s">
        <v>7</v>
      </c>
    </row>
    <row r="727" spans="1:9" ht="15" customHeight="1" outlineLevel="2">
      <c r="A727" s="110" t="s">
        <v>1335</v>
      </c>
      <c r="B727" s="112" t="s">
        <v>972</v>
      </c>
      <c r="C727" s="112" t="s">
        <v>973</v>
      </c>
      <c r="D727" s="185">
        <v>20735</v>
      </c>
      <c r="E727" s="113"/>
      <c r="F727" s="113"/>
      <c r="G727" s="113" t="s">
        <v>7</v>
      </c>
      <c r="H727" s="121" t="s">
        <v>443</v>
      </c>
      <c r="I727" s="115" t="s">
        <v>7</v>
      </c>
    </row>
    <row r="728" spans="1:9" ht="15" customHeight="1" outlineLevel="2">
      <c r="A728" s="110" t="s">
        <v>1335</v>
      </c>
      <c r="B728" s="111" t="s">
        <v>726</v>
      </c>
      <c r="C728" s="112" t="s">
        <v>553</v>
      </c>
      <c r="D728" s="185">
        <v>13137</v>
      </c>
      <c r="E728" s="113"/>
      <c r="F728" s="113"/>
      <c r="G728" s="113" t="s">
        <v>7</v>
      </c>
      <c r="H728" s="121"/>
      <c r="I728" s="115" t="s">
        <v>7</v>
      </c>
    </row>
    <row r="729" spans="1:9" ht="15" customHeight="1" outlineLevel="2">
      <c r="A729" s="110" t="s">
        <v>1335</v>
      </c>
      <c r="B729" s="111" t="s">
        <v>194</v>
      </c>
      <c r="C729" s="112" t="s">
        <v>970</v>
      </c>
      <c r="D729" s="185">
        <v>24661</v>
      </c>
      <c r="E729" s="113" t="s">
        <v>7</v>
      </c>
      <c r="F729" s="113"/>
      <c r="G729" s="113"/>
      <c r="H729" s="121"/>
      <c r="I729" s="115" t="s">
        <v>7</v>
      </c>
    </row>
    <row r="730" spans="1:9" ht="15" customHeight="1" outlineLevel="2">
      <c r="A730" s="110" t="s">
        <v>1335</v>
      </c>
      <c r="B730" s="111" t="s">
        <v>974</v>
      </c>
      <c r="C730" s="111" t="s">
        <v>727</v>
      </c>
      <c r="D730" s="185">
        <v>15176</v>
      </c>
      <c r="E730" s="117"/>
      <c r="F730" s="117"/>
      <c r="G730" s="117" t="s">
        <v>7</v>
      </c>
      <c r="H730" s="122"/>
      <c r="I730" s="120" t="s">
        <v>7</v>
      </c>
    </row>
    <row r="731" spans="1:9" ht="15" customHeight="1" outlineLevel="2">
      <c r="A731" s="110" t="s">
        <v>1335</v>
      </c>
      <c r="B731" s="111" t="s">
        <v>976</v>
      </c>
      <c r="C731" s="112" t="s">
        <v>977</v>
      </c>
      <c r="D731" s="185">
        <v>10296</v>
      </c>
      <c r="E731" s="113" t="s">
        <v>7</v>
      </c>
      <c r="F731" s="113" t="s">
        <v>7</v>
      </c>
      <c r="G731" s="113"/>
      <c r="H731" s="121"/>
      <c r="I731" s="115" t="s">
        <v>7</v>
      </c>
    </row>
    <row r="732" spans="1:9" ht="15" customHeight="1" outlineLevel="2">
      <c r="A732" s="110" t="s">
        <v>1335</v>
      </c>
      <c r="B732" s="111" t="s">
        <v>195</v>
      </c>
      <c r="C732" s="112" t="s">
        <v>970</v>
      </c>
      <c r="D732" s="185">
        <v>11401</v>
      </c>
      <c r="E732" s="113" t="s">
        <v>7</v>
      </c>
      <c r="F732" s="113"/>
      <c r="G732" s="113"/>
      <c r="H732" s="121"/>
      <c r="I732" s="115" t="s">
        <v>7</v>
      </c>
    </row>
    <row r="733" spans="1:9" ht="15" customHeight="1" outlineLevel="2">
      <c r="A733" s="110" t="s">
        <v>1335</v>
      </c>
      <c r="B733" s="111" t="s">
        <v>196</v>
      </c>
      <c r="C733" s="112" t="s">
        <v>101</v>
      </c>
      <c r="D733" s="185">
        <v>13527</v>
      </c>
      <c r="E733" s="113" t="s">
        <v>7</v>
      </c>
      <c r="F733" s="113"/>
      <c r="G733" s="113"/>
      <c r="H733" s="121"/>
      <c r="I733" s="115" t="s">
        <v>7</v>
      </c>
    </row>
    <row r="734" spans="1:9" ht="15" customHeight="1" outlineLevel="2">
      <c r="A734" s="110" t="s">
        <v>1335</v>
      </c>
      <c r="B734" s="112" t="s">
        <v>978</v>
      </c>
      <c r="C734" s="112" t="s">
        <v>979</v>
      </c>
      <c r="D734" s="185">
        <v>18228</v>
      </c>
      <c r="E734" s="113"/>
      <c r="F734" s="113"/>
      <c r="G734" s="113" t="s">
        <v>7</v>
      </c>
      <c r="H734" s="121" t="s">
        <v>443</v>
      </c>
      <c r="I734" s="115" t="s">
        <v>7</v>
      </c>
    </row>
    <row r="735" spans="1:9" ht="15" customHeight="1" outlineLevel="2">
      <c r="A735" s="110" t="s">
        <v>1335</v>
      </c>
      <c r="B735" s="111" t="s">
        <v>197</v>
      </c>
      <c r="C735" s="112" t="s">
        <v>980</v>
      </c>
      <c r="D735" s="185">
        <v>12639</v>
      </c>
      <c r="E735" s="113" t="s">
        <v>7</v>
      </c>
      <c r="F735" s="113"/>
      <c r="G735" s="113"/>
      <c r="H735" s="121"/>
      <c r="I735" s="115" t="s">
        <v>7</v>
      </c>
    </row>
    <row r="736" spans="1:9" ht="15" customHeight="1" outlineLevel="2">
      <c r="A736" s="110" t="s">
        <v>1335</v>
      </c>
      <c r="B736" s="112" t="s">
        <v>555</v>
      </c>
      <c r="C736" s="112" t="s">
        <v>982</v>
      </c>
      <c r="D736" s="185">
        <v>21542</v>
      </c>
      <c r="E736" s="113"/>
      <c r="F736" s="113"/>
      <c r="G736" s="113" t="s">
        <v>7</v>
      </c>
      <c r="H736" s="121" t="s">
        <v>443</v>
      </c>
      <c r="I736" s="115" t="s">
        <v>7</v>
      </c>
    </row>
    <row r="737" spans="1:9" ht="15" customHeight="1" outlineLevel="2">
      <c r="A737" s="110" t="s">
        <v>1335</v>
      </c>
      <c r="B737" s="112" t="s">
        <v>1003</v>
      </c>
      <c r="C737" s="112" t="s">
        <v>731</v>
      </c>
      <c r="D737" s="185">
        <v>1021</v>
      </c>
      <c r="E737" s="113"/>
      <c r="F737" s="113"/>
      <c r="G737" s="113"/>
      <c r="H737" s="121" t="s">
        <v>1000</v>
      </c>
      <c r="I737" s="115" t="s">
        <v>7</v>
      </c>
    </row>
    <row r="738" spans="1:9" ht="15" customHeight="1" outlineLevel="2">
      <c r="A738" s="110" t="s">
        <v>1335</v>
      </c>
      <c r="B738" s="111" t="s">
        <v>198</v>
      </c>
      <c r="C738" s="112" t="s">
        <v>983</v>
      </c>
      <c r="D738" s="185">
        <v>11393</v>
      </c>
      <c r="E738" s="113" t="s">
        <v>7</v>
      </c>
      <c r="F738" s="113"/>
      <c r="G738" s="113"/>
      <c r="H738" s="121"/>
      <c r="I738" s="115" t="s">
        <v>7</v>
      </c>
    </row>
    <row r="739" spans="1:9" ht="15" customHeight="1" outlineLevel="2">
      <c r="A739" s="110" t="s">
        <v>1335</v>
      </c>
      <c r="B739" s="111" t="s">
        <v>293</v>
      </c>
      <c r="C739" s="112" t="s">
        <v>984</v>
      </c>
      <c r="D739" s="185">
        <v>32711</v>
      </c>
      <c r="E739" s="113" t="s">
        <v>7</v>
      </c>
      <c r="F739" s="113"/>
      <c r="G739" s="113"/>
      <c r="H739" s="121"/>
      <c r="I739" s="115" t="s">
        <v>7</v>
      </c>
    </row>
    <row r="740" spans="1:9" ht="15" customHeight="1" outlineLevel="2">
      <c r="A740" s="110" t="s">
        <v>1335</v>
      </c>
      <c r="B740" s="111" t="s">
        <v>985</v>
      </c>
      <c r="C740" s="112" t="s">
        <v>986</v>
      </c>
      <c r="D740" s="185">
        <v>16918</v>
      </c>
      <c r="E740" s="113"/>
      <c r="F740" s="113"/>
      <c r="G740" s="113" t="s">
        <v>7</v>
      </c>
      <c r="H740" s="121"/>
      <c r="I740" s="115" t="s">
        <v>7</v>
      </c>
    </row>
    <row r="741" spans="1:9" ht="15" customHeight="1" outlineLevel="2">
      <c r="A741" s="110" t="s">
        <v>1335</v>
      </c>
      <c r="B741" s="111" t="s">
        <v>199</v>
      </c>
      <c r="C741" s="112" t="s">
        <v>987</v>
      </c>
      <c r="D741" s="185">
        <v>18576</v>
      </c>
      <c r="E741" s="113" t="s">
        <v>7</v>
      </c>
      <c r="F741" s="113"/>
      <c r="G741" s="113"/>
      <c r="H741" s="121"/>
      <c r="I741" s="115" t="s">
        <v>7</v>
      </c>
    </row>
    <row r="742" spans="1:9" ht="15" customHeight="1" outlineLevel="2">
      <c r="A742" s="110" t="s">
        <v>1335</v>
      </c>
      <c r="B742" s="111" t="s">
        <v>200</v>
      </c>
      <c r="C742" s="112" t="s">
        <v>965</v>
      </c>
      <c r="D742" s="185">
        <v>13656</v>
      </c>
      <c r="E742" s="113" t="s">
        <v>7</v>
      </c>
      <c r="F742" s="113"/>
      <c r="G742" s="113"/>
      <c r="H742" s="121"/>
      <c r="I742" s="115" t="s">
        <v>7</v>
      </c>
    </row>
    <row r="743" spans="1:9" ht="15" customHeight="1" outlineLevel="2">
      <c r="A743" s="110" t="s">
        <v>1335</v>
      </c>
      <c r="B743" s="111" t="s">
        <v>201</v>
      </c>
      <c r="C743" s="112" t="s">
        <v>988</v>
      </c>
      <c r="D743" s="185">
        <v>14215</v>
      </c>
      <c r="E743" s="113" t="s">
        <v>7</v>
      </c>
      <c r="F743" s="113"/>
      <c r="G743" s="113"/>
      <c r="H743" s="121"/>
      <c r="I743" s="115" t="s">
        <v>7</v>
      </c>
    </row>
    <row r="744" spans="1:9" ht="15" customHeight="1" outlineLevel="2">
      <c r="A744" s="110" t="s">
        <v>1335</v>
      </c>
      <c r="B744" s="112" t="s">
        <v>554</v>
      </c>
      <c r="C744" s="112" t="s">
        <v>989</v>
      </c>
      <c r="D744" s="185">
        <v>12968</v>
      </c>
      <c r="E744" s="113"/>
      <c r="F744" s="113"/>
      <c r="G744" s="113" t="s">
        <v>7</v>
      </c>
      <c r="H744" s="121" t="s">
        <v>443</v>
      </c>
      <c r="I744" s="115" t="s">
        <v>7</v>
      </c>
    </row>
    <row r="745" spans="1:9" ht="15" customHeight="1" outlineLevel="2">
      <c r="A745" s="110" t="s">
        <v>1335</v>
      </c>
      <c r="B745" s="111" t="s">
        <v>991</v>
      </c>
      <c r="C745" s="112" t="s">
        <v>992</v>
      </c>
      <c r="D745" s="185">
        <v>13293</v>
      </c>
      <c r="E745" s="113"/>
      <c r="F745" s="113" t="s">
        <v>7</v>
      </c>
      <c r="G745" s="113"/>
      <c r="H745" s="121"/>
      <c r="I745" s="115" t="s">
        <v>7</v>
      </c>
    </row>
    <row r="746" spans="1:9" ht="15" customHeight="1" outlineLevel="2">
      <c r="A746" s="110" t="s">
        <v>1335</v>
      </c>
      <c r="B746" s="111" t="s">
        <v>990</v>
      </c>
      <c r="C746" s="112" t="s">
        <v>969</v>
      </c>
      <c r="D746" s="185">
        <v>14520</v>
      </c>
      <c r="E746" s="113"/>
      <c r="F746" s="113"/>
      <c r="G746" s="113" t="s">
        <v>7</v>
      </c>
      <c r="H746" s="121"/>
      <c r="I746" s="115" t="s">
        <v>7</v>
      </c>
    </row>
    <row r="747" spans="1:9" ht="15" customHeight="1" outlineLevel="2">
      <c r="A747" s="110" t="s">
        <v>1335</v>
      </c>
      <c r="B747" s="112" t="s">
        <v>1009</v>
      </c>
      <c r="C747" s="112" t="s">
        <v>973</v>
      </c>
      <c r="D747" s="185">
        <v>3119</v>
      </c>
      <c r="E747" s="113"/>
      <c r="F747" s="113"/>
      <c r="G747" s="113"/>
      <c r="H747" s="121" t="s">
        <v>1000</v>
      </c>
      <c r="I747" s="115" t="s">
        <v>7</v>
      </c>
    </row>
    <row r="748" spans="1:9" ht="15" customHeight="1" outlineLevel="2">
      <c r="A748" s="110" t="s">
        <v>1335</v>
      </c>
      <c r="B748" s="112" t="s">
        <v>100</v>
      </c>
      <c r="C748" s="112" t="s">
        <v>993</v>
      </c>
      <c r="D748" s="185">
        <v>28094</v>
      </c>
      <c r="E748" s="113"/>
      <c r="F748" s="113"/>
      <c r="G748" s="113" t="s">
        <v>7</v>
      </c>
      <c r="H748" s="121" t="s">
        <v>443</v>
      </c>
      <c r="I748" s="115" t="s">
        <v>7</v>
      </c>
    </row>
    <row r="749" spans="1:9" ht="15" customHeight="1" outlineLevel="2">
      <c r="A749" s="110" t="s">
        <v>1335</v>
      </c>
      <c r="B749" s="112" t="s">
        <v>1004</v>
      </c>
      <c r="C749" s="112" t="s">
        <v>731</v>
      </c>
      <c r="D749" s="186">
        <v>623</v>
      </c>
      <c r="E749" s="113"/>
      <c r="F749" s="113"/>
      <c r="G749" s="113"/>
      <c r="H749" s="121" t="s">
        <v>1000</v>
      </c>
      <c r="I749" s="115" t="s">
        <v>7</v>
      </c>
    </row>
    <row r="750" spans="1:9" ht="15" customHeight="1" outlineLevel="2">
      <c r="A750" s="110" t="s">
        <v>1335</v>
      </c>
      <c r="B750" s="111" t="s">
        <v>294</v>
      </c>
      <c r="C750" s="112" t="s">
        <v>994</v>
      </c>
      <c r="D750" s="185">
        <v>20323</v>
      </c>
      <c r="E750" s="113" t="s">
        <v>7</v>
      </c>
      <c r="F750" s="113"/>
      <c r="G750" s="113"/>
      <c r="H750" s="121"/>
      <c r="I750" s="115" t="s">
        <v>7</v>
      </c>
    </row>
    <row r="751" spans="1:9" ht="15" customHeight="1" outlineLevel="2">
      <c r="A751" s="110" t="s">
        <v>1335</v>
      </c>
      <c r="B751" s="111" t="s">
        <v>995</v>
      </c>
      <c r="C751" s="112" t="s">
        <v>966</v>
      </c>
      <c r="D751" s="185">
        <v>10966</v>
      </c>
      <c r="E751" s="113"/>
      <c r="F751" s="113"/>
      <c r="G751" s="113" t="s">
        <v>7</v>
      </c>
      <c r="H751" s="121"/>
      <c r="I751" s="115" t="s">
        <v>7</v>
      </c>
    </row>
    <row r="752" spans="1:9" ht="15" customHeight="1" outlineLevel="2">
      <c r="A752" s="110" t="s">
        <v>1335</v>
      </c>
      <c r="B752" s="111" t="s">
        <v>202</v>
      </c>
      <c r="C752" s="112" t="s">
        <v>727</v>
      </c>
      <c r="D752" s="185">
        <v>11964</v>
      </c>
      <c r="E752" s="113" t="s">
        <v>7</v>
      </c>
      <c r="F752" s="113"/>
      <c r="G752" s="113"/>
      <c r="H752" s="121"/>
      <c r="I752" s="115" t="s">
        <v>7</v>
      </c>
    </row>
    <row r="753" spans="1:9" ht="15" customHeight="1" outlineLevel="2">
      <c r="A753" s="110" t="s">
        <v>1335</v>
      </c>
      <c r="B753" s="111" t="s">
        <v>203</v>
      </c>
      <c r="C753" s="112" t="s">
        <v>975</v>
      </c>
      <c r="D753" s="185">
        <v>13831</v>
      </c>
      <c r="E753" s="113" t="s">
        <v>7</v>
      </c>
      <c r="F753" s="113"/>
      <c r="G753" s="113"/>
      <c r="H753" s="121"/>
      <c r="I753" s="115" t="s">
        <v>7</v>
      </c>
    </row>
    <row r="754" spans="1:9" ht="15" customHeight="1" outlineLevel="2">
      <c r="A754" s="110" t="s">
        <v>1335</v>
      </c>
      <c r="B754" s="111" t="s">
        <v>204</v>
      </c>
      <c r="C754" s="112" t="s">
        <v>731</v>
      </c>
      <c r="D754" s="185">
        <v>10232</v>
      </c>
      <c r="E754" s="113" t="s">
        <v>7</v>
      </c>
      <c r="F754" s="113"/>
      <c r="G754" s="113"/>
      <c r="H754" s="121"/>
      <c r="I754" s="115" t="s">
        <v>7</v>
      </c>
    </row>
    <row r="755" spans="1:9" ht="15" customHeight="1" outlineLevel="2">
      <c r="A755" s="110" t="s">
        <v>1335</v>
      </c>
      <c r="B755" s="111" t="s">
        <v>996</v>
      </c>
      <c r="C755" s="112" t="s">
        <v>997</v>
      </c>
      <c r="D755" s="185">
        <v>11415</v>
      </c>
      <c r="E755" s="113"/>
      <c r="F755" s="113"/>
      <c r="G755" s="113" t="s">
        <v>7</v>
      </c>
      <c r="H755" s="121"/>
      <c r="I755" s="115" t="s">
        <v>7</v>
      </c>
    </row>
    <row r="756" spans="1:9" ht="15" customHeight="1" outlineLevel="2">
      <c r="A756" s="110" t="s">
        <v>1335</v>
      </c>
      <c r="B756" s="111" t="s">
        <v>295</v>
      </c>
      <c r="C756" s="112" t="s">
        <v>998</v>
      </c>
      <c r="D756" s="185">
        <v>26757</v>
      </c>
      <c r="E756" s="113" t="s">
        <v>7</v>
      </c>
      <c r="F756" s="113"/>
      <c r="G756" s="113"/>
      <c r="H756" s="121"/>
      <c r="I756" s="115" t="s">
        <v>7</v>
      </c>
    </row>
    <row r="757" spans="1:9" ht="15" customHeight="1" outlineLevel="2">
      <c r="A757" s="110" t="s">
        <v>1335</v>
      </c>
      <c r="B757" s="112" t="s">
        <v>1005</v>
      </c>
      <c r="C757" s="112" t="s">
        <v>727</v>
      </c>
      <c r="D757" s="185">
        <v>1146</v>
      </c>
      <c r="E757" s="113"/>
      <c r="F757" s="113"/>
      <c r="G757" s="113"/>
      <c r="H757" s="121" t="s">
        <v>1000</v>
      </c>
      <c r="I757" s="115" t="s">
        <v>7</v>
      </c>
    </row>
    <row r="758" spans="1:9" ht="15" customHeight="1" outlineLevel="2">
      <c r="A758" s="110" t="s">
        <v>1335</v>
      </c>
      <c r="B758" s="111" t="s">
        <v>296</v>
      </c>
      <c r="C758" s="112" t="s">
        <v>999</v>
      </c>
      <c r="D758" s="185">
        <v>30117</v>
      </c>
      <c r="E758" s="113" t="s">
        <v>7</v>
      </c>
      <c r="F758" s="113"/>
      <c r="G758" s="113"/>
      <c r="H758" s="121"/>
      <c r="I758" s="115" t="s">
        <v>7</v>
      </c>
    </row>
    <row r="759" spans="1:9" ht="15" customHeight="1" outlineLevel="2">
      <c r="A759" s="110" t="s">
        <v>1335</v>
      </c>
      <c r="B759" s="112" t="s">
        <v>1011</v>
      </c>
      <c r="C759" s="112" t="s">
        <v>1012</v>
      </c>
      <c r="D759" s="185">
        <v>9269</v>
      </c>
      <c r="E759" s="113"/>
      <c r="F759" s="113"/>
      <c r="G759" s="113"/>
      <c r="H759" s="121" t="s">
        <v>1000</v>
      </c>
      <c r="I759" s="115" t="s">
        <v>7</v>
      </c>
    </row>
    <row r="760" spans="1:9" ht="15" customHeight="1" outlineLevel="2">
      <c r="A760" s="110" t="s">
        <v>1335</v>
      </c>
      <c r="B760" s="112" t="s">
        <v>1007</v>
      </c>
      <c r="C760" s="112" t="s">
        <v>988</v>
      </c>
      <c r="D760" s="185">
        <v>4896</v>
      </c>
      <c r="E760" s="113"/>
      <c r="F760" s="113"/>
      <c r="G760" s="113"/>
      <c r="H760" s="121" t="s">
        <v>1000</v>
      </c>
      <c r="I760" s="115" t="s">
        <v>7</v>
      </c>
    </row>
    <row r="761" spans="1:9" ht="15" customHeight="1" outlineLevel="1">
      <c r="A761" s="167" t="s">
        <v>1400</v>
      </c>
      <c r="B761" s="112"/>
      <c r="C761" s="112"/>
      <c r="D761" s="185"/>
      <c r="E761" s="113">
        <f>SUBTOTAL(3,E716:E760)</f>
        <v>21</v>
      </c>
      <c r="F761" s="113">
        <f>SUBTOTAL(3,F716:F760)</f>
        <v>2</v>
      </c>
      <c r="G761" s="113">
        <f>SUBTOTAL(3,G716:G760)</f>
        <v>12</v>
      </c>
      <c r="H761" s="121"/>
      <c r="I761" s="115">
        <f>SUBTOTAL(3,I716:I760)</f>
        <v>45</v>
      </c>
    </row>
    <row r="762" spans="1:9" ht="15" customHeight="1" outlineLevel="2">
      <c r="A762" s="110" t="s">
        <v>1336</v>
      </c>
      <c r="B762" s="112" t="s">
        <v>1216</v>
      </c>
      <c r="C762" s="112" t="s">
        <v>1217</v>
      </c>
      <c r="D762" s="185">
        <v>15548</v>
      </c>
      <c r="E762" s="113"/>
      <c r="F762" s="113"/>
      <c r="G762" s="113" t="s">
        <v>7</v>
      </c>
      <c r="H762" s="121"/>
      <c r="I762" s="115" t="s">
        <v>7</v>
      </c>
    </row>
    <row r="763" spans="1:9" ht="15" customHeight="1" outlineLevel="2">
      <c r="A763" s="110" t="s">
        <v>1336</v>
      </c>
      <c r="B763" s="112" t="s">
        <v>1231</v>
      </c>
      <c r="C763" s="112" t="s">
        <v>1232</v>
      </c>
      <c r="D763" s="185">
        <v>1509</v>
      </c>
      <c r="E763" s="113"/>
      <c r="F763" s="113"/>
      <c r="G763" s="113"/>
      <c r="H763" s="121" t="s">
        <v>1226</v>
      </c>
      <c r="I763" s="115" t="s">
        <v>7</v>
      </c>
    </row>
    <row r="764" spans="1:9" ht="15" customHeight="1" outlineLevel="2">
      <c r="A764" s="110" t="s">
        <v>1336</v>
      </c>
      <c r="B764" s="112" t="s">
        <v>1225</v>
      </c>
      <c r="C764" s="112" t="s">
        <v>1222</v>
      </c>
      <c r="D764" s="185">
        <v>3020</v>
      </c>
      <c r="E764" s="113"/>
      <c r="F764" s="113"/>
      <c r="G764" s="113"/>
      <c r="H764" s="121" t="s">
        <v>1224</v>
      </c>
      <c r="I764" s="115" t="s">
        <v>7</v>
      </c>
    </row>
    <row r="765" spans="1:9" ht="15" customHeight="1" outlineLevel="2">
      <c r="A765" s="110" t="s">
        <v>1336</v>
      </c>
      <c r="B765" s="112" t="s">
        <v>1239</v>
      </c>
      <c r="C765" s="112" t="s">
        <v>1240</v>
      </c>
      <c r="D765" s="185">
        <v>6943</v>
      </c>
      <c r="E765" s="113"/>
      <c r="F765" s="113"/>
      <c r="G765" s="113"/>
      <c r="H765" s="121" t="s">
        <v>1226</v>
      </c>
      <c r="I765" s="115" t="s">
        <v>7</v>
      </c>
    </row>
    <row r="766" spans="1:9" ht="15" customHeight="1" outlineLevel="2">
      <c r="A766" s="110" t="s">
        <v>1336</v>
      </c>
      <c r="B766" s="112" t="s">
        <v>1214</v>
      </c>
      <c r="C766" s="112" t="s">
        <v>1215</v>
      </c>
      <c r="D766" s="185">
        <v>13209</v>
      </c>
      <c r="E766" s="113"/>
      <c r="F766" s="113"/>
      <c r="G766" s="113" t="s">
        <v>7</v>
      </c>
      <c r="H766" s="121"/>
      <c r="I766" s="115" t="s">
        <v>7</v>
      </c>
    </row>
    <row r="767" spans="1:9" ht="15" customHeight="1" outlineLevel="2">
      <c r="A767" s="110" t="s">
        <v>1336</v>
      </c>
      <c r="B767" s="112" t="s">
        <v>1223</v>
      </c>
      <c r="C767" s="112" t="s">
        <v>1222</v>
      </c>
      <c r="D767" s="185">
        <v>1215</v>
      </c>
      <c r="E767" s="113"/>
      <c r="F767" s="113"/>
      <c r="G767" s="113"/>
      <c r="H767" s="121" t="s">
        <v>1224</v>
      </c>
      <c r="I767" s="115" t="s">
        <v>7</v>
      </c>
    </row>
    <row r="768" spans="1:9" ht="15" customHeight="1" outlineLevel="2">
      <c r="A768" s="110" t="s">
        <v>1336</v>
      </c>
      <c r="B768" s="112" t="s">
        <v>967</v>
      </c>
      <c r="C768" s="112" t="s">
        <v>1222</v>
      </c>
      <c r="D768" s="185">
        <v>5646</v>
      </c>
      <c r="E768" s="113"/>
      <c r="F768" s="113"/>
      <c r="G768" s="113"/>
      <c r="H768" s="121" t="s">
        <v>1226</v>
      </c>
      <c r="I768" s="115" t="s">
        <v>7</v>
      </c>
    </row>
    <row r="769" spans="1:9" ht="15" customHeight="1" outlineLevel="2">
      <c r="A769" s="110" t="s">
        <v>1336</v>
      </c>
      <c r="B769" s="112" t="s">
        <v>1241</v>
      </c>
      <c r="C769" s="112" t="s">
        <v>1102</v>
      </c>
      <c r="D769" s="185">
        <v>6866</v>
      </c>
      <c r="E769" s="113"/>
      <c r="F769" s="113"/>
      <c r="G769" s="113"/>
      <c r="H769" s="121" t="s">
        <v>1226</v>
      </c>
      <c r="I769" s="115" t="s">
        <v>7</v>
      </c>
    </row>
    <row r="770" spans="1:9" ht="15" customHeight="1" outlineLevel="2">
      <c r="A770" s="110" t="s">
        <v>1336</v>
      </c>
      <c r="B770" s="112" t="s">
        <v>363</v>
      </c>
      <c r="C770" s="112" t="s">
        <v>722</v>
      </c>
      <c r="D770" s="185">
        <v>20033</v>
      </c>
      <c r="E770" s="113"/>
      <c r="F770" s="113"/>
      <c r="G770" s="113" t="s">
        <v>7</v>
      </c>
      <c r="H770" s="121"/>
      <c r="I770" s="115" t="s">
        <v>7</v>
      </c>
    </row>
    <row r="771" spans="1:9" ht="15" customHeight="1" outlineLevel="2">
      <c r="A771" s="110" t="s">
        <v>1336</v>
      </c>
      <c r="B771" s="112" t="s">
        <v>1235</v>
      </c>
      <c r="C771" s="112" t="s">
        <v>1236</v>
      </c>
      <c r="D771" s="186">
        <v>176</v>
      </c>
      <c r="E771" s="113"/>
      <c r="F771" s="113"/>
      <c r="G771" s="113"/>
      <c r="H771" s="121" t="s">
        <v>1226</v>
      </c>
      <c r="I771" s="115" t="s">
        <v>7</v>
      </c>
    </row>
    <row r="772" spans="1:9" ht="15" customHeight="1" outlineLevel="2">
      <c r="A772" s="110" t="s">
        <v>1336</v>
      </c>
      <c r="B772" s="112" t="s">
        <v>1229</v>
      </c>
      <c r="C772" s="112" t="s">
        <v>722</v>
      </c>
      <c r="D772" s="186">
        <v>975</v>
      </c>
      <c r="E772" s="113"/>
      <c r="F772" s="113"/>
      <c r="G772" s="113"/>
      <c r="H772" s="121" t="s">
        <v>1230</v>
      </c>
      <c r="I772" s="115" t="s">
        <v>7</v>
      </c>
    </row>
    <row r="773" spans="1:9" ht="15" customHeight="1" outlineLevel="2">
      <c r="A773" s="110" t="s">
        <v>1336</v>
      </c>
      <c r="B773" s="112" t="s">
        <v>95</v>
      </c>
      <c r="C773" s="112" t="s">
        <v>975</v>
      </c>
      <c r="D773" s="185">
        <v>22094</v>
      </c>
      <c r="E773" s="113"/>
      <c r="F773" s="113"/>
      <c r="G773" s="113" t="s">
        <v>7</v>
      </c>
      <c r="H773" s="121"/>
      <c r="I773" s="115" t="s">
        <v>7</v>
      </c>
    </row>
    <row r="774" spans="1:9" ht="15" customHeight="1" outlineLevel="2">
      <c r="A774" s="110" t="s">
        <v>1336</v>
      </c>
      <c r="B774" s="112" t="s">
        <v>494</v>
      </c>
      <c r="C774" s="112" t="s">
        <v>780</v>
      </c>
      <c r="D774" s="185">
        <v>12442</v>
      </c>
      <c r="E774" s="113"/>
      <c r="F774" s="113"/>
      <c r="G774" s="113" t="s">
        <v>7</v>
      </c>
      <c r="H774" s="121"/>
      <c r="I774" s="115" t="s">
        <v>7</v>
      </c>
    </row>
    <row r="775" spans="1:9" ht="15" customHeight="1" outlineLevel="2">
      <c r="A775" s="110" t="s">
        <v>1336</v>
      </c>
      <c r="B775" s="112" t="s">
        <v>1211</v>
      </c>
      <c r="C775" s="112" t="s">
        <v>780</v>
      </c>
      <c r="D775" s="185">
        <v>2249</v>
      </c>
      <c r="E775" s="113"/>
      <c r="F775" s="113"/>
      <c r="G775" s="113" t="s">
        <v>789</v>
      </c>
      <c r="H775" s="121" t="s">
        <v>1212</v>
      </c>
      <c r="I775" s="115" t="s">
        <v>1213</v>
      </c>
    </row>
    <row r="776" spans="1:9" ht="15" customHeight="1" outlineLevel="2">
      <c r="A776" s="110" t="s">
        <v>1336</v>
      </c>
      <c r="B776" s="112" t="s">
        <v>1244</v>
      </c>
      <c r="C776" s="112" t="s">
        <v>1245</v>
      </c>
      <c r="D776" s="185">
        <v>2816</v>
      </c>
      <c r="E776" s="113"/>
      <c r="F776" s="113"/>
      <c r="G776" s="113"/>
      <c r="H776" s="121" t="s">
        <v>1226</v>
      </c>
      <c r="I776" s="115" t="s">
        <v>7</v>
      </c>
    </row>
    <row r="777" spans="1:9" ht="15" customHeight="1" outlineLevel="2">
      <c r="A777" s="110" t="s">
        <v>1336</v>
      </c>
      <c r="B777" s="112" t="s">
        <v>1221</v>
      </c>
      <c r="C777" s="112" t="s">
        <v>1222</v>
      </c>
      <c r="D777" s="185">
        <v>14962</v>
      </c>
      <c r="E777" s="113"/>
      <c r="F777" s="113"/>
      <c r="G777" s="113" t="s">
        <v>7</v>
      </c>
      <c r="H777" s="121"/>
      <c r="I777" s="115" t="s">
        <v>7</v>
      </c>
    </row>
    <row r="778" spans="1:9" ht="15" customHeight="1" outlineLevel="2">
      <c r="A778" s="110" t="s">
        <v>1336</v>
      </c>
      <c r="B778" s="112" t="s">
        <v>1219</v>
      </c>
      <c r="C778" s="112" t="s">
        <v>1220</v>
      </c>
      <c r="D778" s="185">
        <v>21229</v>
      </c>
      <c r="E778" s="113"/>
      <c r="F778" s="113"/>
      <c r="G778" s="113" t="s">
        <v>7</v>
      </c>
      <c r="H778" s="121"/>
      <c r="I778" s="115" t="s">
        <v>7</v>
      </c>
    </row>
    <row r="779" spans="1:9" ht="15" customHeight="1" outlineLevel="2">
      <c r="A779" s="110" t="s">
        <v>1336</v>
      </c>
      <c r="B779" s="112" t="s">
        <v>1227</v>
      </c>
      <c r="C779" s="112" t="s">
        <v>722</v>
      </c>
      <c r="D779" s="185">
        <v>4115</v>
      </c>
      <c r="E779" s="113"/>
      <c r="F779" s="113"/>
      <c r="G779" s="113"/>
      <c r="H779" s="121" t="s">
        <v>1228</v>
      </c>
      <c r="I779" s="115" t="s">
        <v>7</v>
      </c>
    </row>
    <row r="780" spans="1:9" ht="15" customHeight="1" outlineLevel="2">
      <c r="A780" s="110" t="s">
        <v>1336</v>
      </c>
      <c r="B780" s="112" t="s">
        <v>1218</v>
      </c>
      <c r="C780" s="112" t="s">
        <v>1217</v>
      </c>
      <c r="D780" s="185">
        <v>16028</v>
      </c>
      <c r="E780" s="113"/>
      <c r="F780" s="113"/>
      <c r="G780" s="113" t="s">
        <v>7</v>
      </c>
      <c r="H780" s="121"/>
      <c r="I780" s="115" t="s">
        <v>7</v>
      </c>
    </row>
    <row r="781" spans="1:9" ht="15" customHeight="1" outlineLevel="2">
      <c r="A781" s="110" t="s">
        <v>1336</v>
      </c>
      <c r="B781" s="112" t="s">
        <v>1233</v>
      </c>
      <c r="C781" s="112" t="s">
        <v>1234</v>
      </c>
      <c r="D781" s="185">
        <v>9689</v>
      </c>
      <c r="E781" s="113"/>
      <c r="F781" s="113"/>
      <c r="G781" s="113"/>
      <c r="H781" s="121" t="s">
        <v>1226</v>
      </c>
      <c r="I781" s="115" t="s">
        <v>7</v>
      </c>
    </row>
    <row r="782" spans="1:9" ht="15" customHeight="1" outlineLevel="2">
      <c r="A782" s="110" t="s">
        <v>1336</v>
      </c>
      <c r="B782" s="112" t="s">
        <v>1210</v>
      </c>
      <c r="C782" s="112" t="s">
        <v>780</v>
      </c>
      <c r="D782" s="185">
        <v>11869</v>
      </c>
      <c r="E782" s="113"/>
      <c r="F782" s="113"/>
      <c r="G782" s="113" t="s">
        <v>7</v>
      </c>
      <c r="H782" s="121"/>
      <c r="I782" s="115" t="s">
        <v>7</v>
      </c>
    </row>
    <row r="783" spans="1:9" ht="15" customHeight="1" outlineLevel="2">
      <c r="A783" s="110" t="s">
        <v>1336</v>
      </c>
      <c r="B783" s="112" t="s">
        <v>1243</v>
      </c>
      <c r="C783" s="112" t="s">
        <v>1102</v>
      </c>
      <c r="D783" s="186">
        <v>471</v>
      </c>
      <c r="E783" s="113"/>
      <c r="F783" s="113"/>
      <c r="G783" s="113"/>
      <c r="H783" s="121" t="s">
        <v>1226</v>
      </c>
      <c r="I783" s="115" t="s">
        <v>7</v>
      </c>
    </row>
    <row r="784" spans="1:9" ht="15" customHeight="1" outlineLevel="2">
      <c r="A784" s="110" t="s">
        <v>1336</v>
      </c>
      <c r="B784" s="112" t="s">
        <v>1237</v>
      </c>
      <c r="C784" s="112" t="s">
        <v>1238</v>
      </c>
      <c r="D784" s="185">
        <v>3019</v>
      </c>
      <c r="E784" s="113"/>
      <c r="F784" s="113"/>
      <c r="G784" s="113"/>
      <c r="H784" s="121" t="s">
        <v>1226</v>
      </c>
      <c r="I784" s="115" t="s">
        <v>7</v>
      </c>
    </row>
    <row r="785" spans="1:9" ht="15" customHeight="1" outlineLevel="2">
      <c r="A785" s="110" t="s">
        <v>1336</v>
      </c>
      <c r="B785" s="112" t="s">
        <v>1242</v>
      </c>
      <c r="C785" s="112" t="s">
        <v>1102</v>
      </c>
      <c r="D785" s="185">
        <v>9485</v>
      </c>
      <c r="E785" s="113"/>
      <c r="F785" s="113"/>
      <c r="G785" s="113"/>
      <c r="H785" s="121" t="s">
        <v>1226</v>
      </c>
      <c r="I785" s="115" t="s">
        <v>7</v>
      </c>
    </row>
    <row r="786" spans="1:9" ht="15" customHeight="1" outlineLevel="1">
      <c r="A786" s="167" t="s">
        <v>1401</v>
      </c>
      <c r="B786" s="112"/>
      <c r="C786" s="112"/>
      <c r="D786" s="185"/>
      <c r="E786" s="113">
        <f>SUBTOTAL(3,E762:E785)</f>
        <v>0</v>
      </c>
      <c r="F786" s="113">
        <f>SUBTOTAL(3,F762:F785)</f>
        <v>0</v>
      </c>
      <c r="G786" s="113">
        <f>SUBTOTAL(3,G762:G785)</f>
        <v>10</v>
      </c>
      <c r="H786" s="121"/>
      <c r="I786" s="115">
        <f>SUBTOTAL(3,I762:I785)</f>
        <v>24</v>
      </c>
    </row>
    <row r="787" spans="1:9" ht="15" customHeight="1" outlineLevel="2">
      <c r="A787" s="110" t="s">
        <v>1337</v>
      </c>
      <c r="B787" s="111" t="s">
        <v>1425</v>
      </c>
      <c r="C787" s="112" t="s">
        <v>1276</v>
      </c>
      <c r="D787" s="185">
        <v>20884</v>
      </c>
      <c r="E787" s="113" t="s">
        <v>7</v>
      </c>
      <c r="F787" s="113" t="s">
        <v>7</v>
      </c>
      <c r="G787" s="113" t="s">
        <v>7</v>
      </c>
      <c r="H787" s="121"/>
      <c r="I787" s="115" t="s">
        <v>7</v>
      </c>
    </row>
    <row r="788" spans="1:9" ht="15" customHeight="1" outlineLevel="2">
      <c r="A788" s="110" t="s">
        <v>1337</v>
      </c>
      <c r="B788" s="112" t="s">
        <v>557</v>
      </c>
      <c r="C788" s="112" t="s">
        <v>1269</v>
      </c>
      <c r="D788" s="185">
        <v>16036</v>
      </c>
      <c r="E788" s="113"/>
      <c r="F788" s="113" t="s">
        <v>7</v>
      </c>
      <c r="G788" s="113" t="s">
        <v>7</v>
      </c>
      <c r="H788" s="121"/>
      <c r="I788" s="115" t="s">
        <v>7</v>
      </c>
    </row>
    <row r="789" spans="1:9" ht="15" customHeight="1" outlineLevel="2">
      <c r="A789" s="110" t="s">
        <v>1337</v>
      </c>
      <c r="B789" s="111" t="s">
        <v>1267</v>
      </c>
      <c r="C789" s="112" t="s">
        <v>1268</v>
      </c>
      <c r="D789" s="185">
        <v>11146</v>
      </c>
      <c r="E789" s="113" t="s">
        <v>7</v>
      </c>
      <c r="F789" s="113" t="s">
        <v>7</v>
      </c>
      <c r="G789" s="113" t="s">
        <v>7</v>
      </c>
      <c r="H789" s="121"/>
      <c r="I789" s="115" t="s">
        <v>7</v>
      </c>
    </row>
    <row r="790" spans="1:9" ht="15" customHeight="1" outlineLevel="2">
      <c r="A790" s="110" t="s">
        <v>1337</v>
      </c>
      <c r="B790" s="111" t="s">
        <v>1277</v>
      </c>
      <c r="C790" s="111" t="s">
        <v>1278</v>
      </c>
      <c r="D790" s="185">
        <v>10808</v>
      </c>
      <c r="E790" s="113" t="s">
        <v>7</v>
      </c>
      <c r="F790" s="117" t="s">
        <v>7</v>
      </c>
      <c r="G790" s="117" t="s">
        <v>7</v>
      </c>
      <c r="H790" s="112"/>
      <c r="I790" s="115" t="s">
        <v>7</v>
      </c>
    </row>
    <row r="791" spans="1:9" ht="15" customHeight="1" outlineLevel="2">
      <c r="A791" s="110" t="s">
        <v>1337</v>
      </c>
      <c r="B791" s="111" t="s">
        <v>1270</v>
      </c>
      <c r="C791" s="112" t="s">
        <v>1271</v>
      </c>
      <c r="D791" s="185">
        <v>10191</v>
      </c>
      <c r="E791" s="113" t="s">
        <v>7</v>
      </c>
      <c r="F791" s="113" t="s">
        <v>7</v>
      </c>
      <c r="G791" s="113" t="s">
        <v>7</v>
      </c>
      <c r="H791" s="121"/>
      <c r="I791" s="115" t="s">
        <v>7</v>
      </c>
    </row>
    <row r="792" spans="1:9" ht="15" customHeight="1" outlineLevel="2">
      <c r="A792" s="110" t="s">
        <v>1337</v>
      </c>
      <c r="B792" s="127" t="s">
        <v>556</v>
      </c>
      <c r="C792" s="112" t="s">
        <v>556</v>
      </c>
      <c r="D792" s="185">
        <v>12321</v>
      </c>
      <c r="E792" s="113"/>
      <c r="F792" s="113" t="s">
        <v>7</v>
      </c>
      <c r="G792" s="113" t="s">
        <v>7</v>
      </c>
      <c r="H792" s="121"/>
      <c r="I792" s="115" t="s">
        <v>7</v>
      </c>
    </row>
    <row r="793" spans="1:9" ht="15" customHeight="1" outlineLevel="2">
      <c r="A793" s="110" t="s">
        <v>1337</v>
      </c>
      <c r="B793" s="111" t="s">
        <v>1272</v>
      </c>
      <c r="C793" s="112" t="s">
        <v>1273</v>
      </c>
      <c r="D793" s="185">
        <v>28915</v>
      </c>
      <c r="E793" s="113"/>
      <c r="F793" s="113" t="s">
        <v>7</v>
      </c>
      <c r="G793" s="113" t="s">
        <v>7</v>
      </c>
      <c r="H793" s="121"/>
      <c r="I793" s="115" t="s">
        <v>7</v>
      </c>
    </row>
    <row r="794" spans="1:9" ht="15" customHeight="1" outlineLevel="2">
      <c r="A794" s="110" t="s">
        <v>1337</v>
      </c>
      <c r="B794" s="112" t="s">
        <v>558</v>
      </c>
      <c r="C794" s="112" t="s">
        <v>1274</v>
      </c>
      <c r="D794" s="185">
        <v>29857</v>
      </c>
      <c r="E794" s="113"/>
      <c r="F794" s="113"/>
      <c r="G794" s="113"/>
      <c r="H794" s="121" t="s">
        <v>443</v>
      </c>
      <c r="I794" s="115" t="s">
        <v>7</v>
      </c>
    </row>
    <row r="795" spans="1:9" ht="15" customHeight="1" outlineLevel="1">
      <c r="A795" s="167" t="s">
        <v>1402</v>
      </c>
      <c r="B795" s="112"/>
      <c r="C795" s="112"/>
      <c r="D795" s="185"/>
      <c r="E795" s="113">
        <f>SUBTOTAL(3,E787:E794)</f>
        <v>4</v>
      </c>
      <c r="F795" s="113">
        <f>SUBTOTAL(3,F787:F794)</f>
        <v>7</v>
      </c>
      <c r="G795" s="113">
        <f>SUBTOTAL(3,G787:G794)</f>
        <v>7</v>
      </c>
      <c r="H795" s="121"/>
      <c r="I795" s="115">
        <f>SUBTOTAL(3,I787:I794)</f>
        <v>8</v>
      </c>
    </row>
    <row r="796" spans="1:9" ht="15" customHeight="1" outlineLevel="2">
      <c r="A796" s="110" t="s">
        <v>1338</v>
      </c>
      <c r="B796" s="112" t="s">
        <v>457</v>
      </c>
      <c r="C796" s="112" t="s">
        <v>945</v>
      </c>
      <c r="D796" s="185">
        <v>20078</v>
      </c>
      <c r="E796" s="113" t="s">
        <v>7</v>
      </c>
      <c r="F796" s="113"/>
      <c r="G796" s="113"/>
      <c r="H796" s="121"/>
      <c r="I796" s="115" t="s">
        <v>7</v>
      </c>
    </row>
    <row r="797" spans="1:9" ht="15" customHeight="1" outlineLevel="2">
      <c r="A797" s="110" t="s">
        <v>1338</v>
      </c>
      <c r="B797" s="112" t="s">
        <v>571</v>
      </c>
      <c r="C797" s="112" t="s">
        <v>949</v>
      </c>
      <c r="D797" s="185">
        <v>15829</v>
      </c>
      <c r="E797" s="113" t="s">
        <v>7</v>
      </c>
      <c r="F797" s="113"/>
      <c r="G797" s="113" t="s">
        <v>7</v>
      </c>
      <c r="H797" s="121"/>
      <c r="I797" s="115" t="s">
        <v>7</v>
      </c>
    </row>
    <row r="798" spans="1:9" ht="15" customHeight="1" outlineLevel="2">
      <c r="A798" s="110" t="s">
        <v>1338</v>
      </c>
      <c r="B798" s="112" t="s">
        <v>565</v>
      </c>
      <c r="C798" s="112" t="s">
        <v>945</v>
      </c>
      <c r="D798" s="185">
        <v>17169</v>
      </c>
      <c r="E798" s="113" t="s">
        <v>7</v>
      </c>
      <c r="F798" s="113"/>
      <c r="G798" s="113" t="s">
        <v>7</v>
      </c>
      <c r="H798" s="121"/>
      <c r="I798" s="115" t="s">
        <v>7</v>
      </c>
    </row>
    <row r="799" spans="1:9" ht="15" customHeight="1" outlineLevel="2">
      <c r="A799" s="110" t="s">
        <v>1338</v>
      </c>
      <c r="B799" s="112" t="s">
        <v>559</v>
      </c>
      <c r="C799" s="112" t="s">
        <v>94</v>
      </c>
      <c r="D799" s="185">
        <v>11869</v>
      </c>
      <c r="E799" s="113" t="s">
        <v>7</v>
      </c>
      <c r="F799" s="113"/>
      <c r="G799" s="113" t="s">
        <v>7</v>
      </c>
      <c r="H799" s="121"/>
      <c r="I799" s="115" t="s">
        <v>7</v>
      </c>
    </row>
    <row r="800" spans="1:9" ht="15" customHeight="1" outlineLevel="2">
      <c r="A800" s="110" t="s">
        <v>1338</v>
      </c>
      <c r="B800" s="112" t="s">
        <v>572</v>
      </c>
      <c r="C800" s="112" t="s">
        <v>951</v>
      </c>
      <c r="D800" s="185">
        <v>14583</v>
      </c>
      <c r="E800" s="113" t="s">
        <v>7</v>
      </c>
      <c r="F800" s="113"/>
      <c r="G800" s="113" t="s">
        <v>7</v>
      </c>
      <c r="H800" s="121"/>
      <c r="I800" s="115" t="s">
        <v>7</v>
      </c>
    </row>
    <row r="801" spans="1:9" ht="15" customHeight="1" outlineLevel="2">
      <c r="A801" s="110" t="s">
        <v>1338</v>
      </c>
      <c r="B801" s="112" t="s">
        <v>569</v>
      </c>
      <c r="C801" s="112" t="s">
        <v>949</v>
      </c>
      <c r="D801" s="185">
        <v>10539</v>
      </c>
      <c r="E801" s="113" t="s">
        <v>7</v>
      </c>
      <c r="F801" s="113"/>
      <c r="G801" s="113" t="s">
        <v>7</v>
      </c>
      <c r="H801" s="121"/>
      <c r="I801" s="115" t="s">
        <v>7</v>
      </c>
    </row>
    <row r="802" spans="1:9" ht="15" customHeight="1" outlineLevel="2">
      <c r="A802" s="110" t="s">
        <v>1338</v>
      </c>
      <c r="B802" s="112" t="s">
        <v>560</v>
      </c>
      <c r="C802" s="112" t="s">
        <v>94</v>
      </c>
      <c r="D802" s="185">
        <v>21083</v>
      </c>
      <c r="E802" s="113" t="s">
        <v>7</v>
      </c>
      <c r="F802" s="113"/>
      <c r="G802" s="113" t="s">
        <v>7</v>
      </c>
      <c r="H802" s="121"/>
      <c r="I802" s="115" t="s">
        <v>7</v>
      </c>
    </row>
    <row r="803" spans="1:9" ht="15" customHeight="1" outlineLevel="2">
      <c r="A803" s="110" t="s">
        <v>1338</v>
      </c>
      <c r="B803" s="112" t="s">
        <v>566</v>
      </c>
      <c r="C803" s="112" t="s">
        <v>946</v>
      </c>
      <c r="D803" s="185">
        <v>34533</v>
      </c>
      <c r="E803" s="113" t="s">
        <v>7</v>
      </c>
      <c r="F803" s="113"/>
      <c r="G803" s="113"/>
      <c r="H803" s="121"/>
      <c r="I803" s="115" t="s">
        <v>7</v>
      </c>
    </row>
    <row r="804" spans="1:9" ht="15" customHeight="1" outlineLevel="2">
      <c r="A804" s="110" t="s">
        <v>1338</v>
      </c>
      <c r="B804" s="112" t="s">
        <v>567</v>
      </c>
      <c r="C804" s="112" t="s">
        <v>947</v>
      </c>
      <c r="D804" s="185">
        <v>20840</v>
      </c>
      <c r="E804" s="113" t="s">
        <v>7</v>
      </c>
      <c r="F804" s="113"/>
      <c r="G804" s="113" t="s">
        <v>7</v>
      </c>
      <c r="H804" s="121"/>
      <c r="I804" s="115" t="s">
        <v>7</v>
      </c>
    </row>
    <row r="805" spans="1:9" ht="15" customHeight="1" outlineLevel="2">
      <c r="A805" s="110" t="s">
        <v>1338</v>
      </c>
      <c r="B805" s="112" t="s">
        <v>561</v>
      </c>
      <c r="C805" s="112" t="s">
        <v>943</v>
      </c>
      <c r="D805" s="185">
        <v>32187</v>
      </c>
      <c r="E805" s="113" t="s">
        <v>7</v>
      </c>
      <c r="F805" s="113"/>
      <c r="G805" s="113"/>
      <c r="H805" s="121"/>
      <c r="I805" s="115" t="s">
        <v>7</v>
      </c>
    </row>
    <row r="806" spans="1:9" ht="15" customHeight="1" outlineLevel="2">
      <c r="A806" s="110" t="s">
        <v>1338</v>
      </c>
      <c r="B806" s="112" t="s">
        <v>562</v>
      </c>
      <c r="C806" s="112" t="s">
        <v>943</v>
      </c>
      <c r="D806" s="185">
        <v>22068</v>
      </c>
      <c r="E806" s="113" t="s">
        <v>7</v>
      </c>
      <c r="F806" s="113"/>
      <c r="G806" s="113" t="s">
        <v>7</v>
      </c>
      <c r="H806" s="121"/>
      <c r="I806" s="115" t="s">
        <v>7</v>
      </c>
    </row>
    <row r="807" spans="1:9" ht="15" customHeight="1" outlineLevel="2">
      <c r="A807" s="110" t="s">
        <v>1338</v>
      </c>
      <c r="B807" s="112" t="s">
        <v>568</v>
      </c>
      <c r="C807" s="112" t="s">
        <v>948</v>
      </c>
      <c r="D807" s="185">
        <v>26215</v>
      </c>
      <c r="E807" s="113" t="s">
        <v>7</v>
      </c>
      <c r="F807" s="113" t="s">
        <v>7</v>
      </c>
      <c r="G807" s="113"/>
      <c r="H807" s="121"/>
      <c r="I807" s="115" t="s">
        <v>7</v>
      </c>
    </row>
    <row r="808" spans="1:9" ht="15" customHeight="1" outlineLevel="2">
      <c r="A808" s="110" t="s">
        <v>1338</v>
      </c>
      <c r="B808" s="112" t="s">
        <v>570</v>
      </c>
      <c r="C808" s="112" t="s">
        <v>950</v>
      </c>
      <c r="D808" s="185">
        <v>21181</v>
      </c>
      <c r="E808" s="113" t="s">
        <v>7</v>
      </c>
      <c r="F808" s="113"/>
      <c r="G808" s="113" t="s">
        <v>7</v>
      </c>
      <c r="H808" s="121"/>
      <c r="I808" s="115" t="s">
        <v>7</v>
      </c>
    </row>
    <row r="809" spans="1:9" ht="15" customHeight="1" outlineLevel="2">
      <c r="A809" s="110" t="s">
        <v>1338</v>
      </c>
      <c r="B809" s="112" t="s">
        <v>563</v>
      </c>
      <c r="C809" s="112" t="s">
        <v>94</v>
      </c>
      <c r="D809" s="185">
        <v>18194</v>
      </c>
      <c r="E809" s="113" t="s">
        <v>7</v>
      </c>
      <c r="F809" s="113"/>
      <c r="G809" s="113" t="s">
        <v>7</v>
      </c>
      <c r="H809" s="121"/>
      <c r="I809" s="115" t="s">
        <v>7</v>
      </c>
    </row>
    <row r="810" spans="1:9" ht="15" customHeight="1" outlineLevel="2">
      <c r="A810" s="110" t="s">
        <v>1338</v>
      </c>
      <c r="B810" s="112" t="s">
        <v>564</v>
      </c>
      <c r="C810" s="112" t="s">
        <v>944</v>
      </c>
      <c r="D810" s="185">
        <v>12883</v>
      </c>
      <c r="E810" s="113" t="s">
        <v>7</v>
      </c>
      <c r="F810" s="113"/>
      <c r="G810" s="113" t="s">
        <v>7</v>
      </c>
      <c r="H810" s="121"/>
      <c r="I810" s="115" t="s">
        <v>7</v>
      </c>
    </row>
    <row r="811" spans="1:9" ht="15" customHeight="1" outlineLevel="2">
      <c r="A811" s="110" t="s">
        <v>1338</v>
      </c>
      <c r="B811" s="112" t="s">
        <v>573</v>
      </c>
      <c r="C811" s="112" t="s">
        <v>949</v>
      </c>
      <c r="D811" s="185">
        <v>19509</v>
      </c>
      <c r="E811" s="113" t="s">
        <v>7</v>
      </c>
      <c r="F811" s="113"/>
      <c r="G811" s="113" t="s">
        <v>7</v>
      </c>
      <c r="H811" s="121"/>
      <c r="I811" s="115" t="s">
        <v>7</v>
      </c>
    </row>
    <row r="812" spans="1:9" ht="15" customHeight="1" outlineLevel="2">
      <c r="A812" s="110" t="s">
        <v>1338</v>
      </c>
      <c r="B812" s="112" t="s">
        <v>574</v>
      </c>
      <c r="C812" s="112" t="s">
        <v>952</v>
      </c>
      <c r="D812" s="185">
        <v>24080</v>
      </c>
      <c r="E812" s="113" t="s">
        <v>7</v>
      </c>
      <c r="F812" s="113"/>
      <c r="G812" s="113" t="s">
        <v>7</v>
      </c>
      <c r="H812" s="121"/>
      <c r="I812" s="115" t="s">
        <v>7</v>
      </c>
    </row>
    <row r="813" spans="1:9" ht="15" customHeight="1" outlineLevel="1">
      <c r="A813" s="167" t="s">
        <v>1403</v>
      </c>
      <c r="B813" s="112"/>
      <c r="C813" s="112"/>
      <c r="D813" s="185"/>
      <c r="E813" s="113">
        <f>SUBTOTAL(3,E796:E812)</f>
        <v>17</v>
      </c>
      <c r="F813" s="113">
        <f>SUBTOTAL(3,F796:F812)</f>
        <v>1</v>
      </c>
      <c r="G813" s="113">
        <f>SUBTOTAL(3,G796:G812)</f>
        <v>13</v>
      </c>
      <c r="H813" s="121"/>
      <c r="I813" s="115">
        <f>SUBTOTAL(3,I796:I812)</f>
        <v>17</v>
      </c>
    </row>
    <row r="814" spans="1:9" ht="15" customHeight="1" outlineLevel="2">
      <c r="A814" s="110" t="s">
        <v>1339</v>
      </c>
      <c r="B814" s="112" t="s">
        <v>781</v>
      </c>
      <c r="C814" s="112" t="s">
        <v>727</v>
      </c>
      <c r="D814" s="185">
        <v>18682</v>
      </c>
      <c r="E814" s="113" t="s">
        <v>7</v>
      </c>
      <c r="F814" s="113"/>
      <c r="G814" s="113"/>
      <c r="H814" s="121" t="s">
        <v>782</v>
      </c>
      <c r="I814" s="115" t="s">
        <v>7</v>
      </c>
    </row>
    <row r="815" spans="1:9" ht="15" customHeight="1" outlineLevel="2">
      <c r="A815" s="110" t="s">
        <v>1339</v>
      </c>
      <c r="B815" s="111" t="s">
        <v>297</v>
      </c>
      <c r="C815" s="112" t="s">
        <v>774</v>
      </c>
      <c r="D815" s="185">
        <v>20268</v>
      </c>
      <c r="E815" s="113" t="s">
        <v>7</v>
      </c>
      <c r="F815" s="113"/>
      <c r="G815" s="113"/>
      <c r="H815" s="121"/>
      <c r="I815" s="115" t="s">
        <v>7</v>
      </c>
    </row>
    <row r="816" spans="1:9" ht="15" customHeight="1" outlineLevel="2">
      <c r="A816" s="110" t="s">
        <v>1339</v>
      </c>
      <c r="B816" s="112" t="s">
        <v>778</v>
      </c>
      <c r="C816" s="112" t="s">
        <v>106</v>
      </c>
      <c r="D816" s="185">
        <v>4049</v>
      </c>
      <c r="E816" s="113" t="s">
        <v>7</v>
      </c>
      <c r="F816" s="113"/>
      <c r="G816" s="113"/>
      <c r="H816" s="121"/>
      <c r="I816" s="115" t="s">
        <v>7</v>
      </c>
    </row>
    <row r="817" spans="1:9" ht="15" customHeight="1" outlineLevel="2">
      <c r="A817" s="110" t="s">
        <v>1339</v>
      </c>
      <c r="B817" s="112" t="s">
        <v>776</v>
      </c>
      <c r="C817" s="112" t="s">
        <v>106</v>
      </c>
      <c r="D817" s="185">
        <v>21078</v>
      </c>
      <c r="E817" s="113" t="s">
        <v>7</v>
      </c>
      <c r="F817" s="113"/>
      <c r="G817" s="113"/>
      <c r="H817" s="121"/>
      <c r="I817" s="115" t="s">
        <v>7</v>
      </c>
    </row>
    <row r="818" spans="1:9" ht="15" customHeight="1" outlineLevel="2">
      <c r="A818" s="110" t="s">
        <v>1339</v>
      </c>
      <c r="B818" s="112" t="s">
        <v>783</v>
      </c>
      <c r="C818" s="112" t="s">
        <v>727</v>
      </c>
      <c r="D818" s="185">
        <v>8981</v>
      </c>
      <c r="E818" s="113" t="s">
        <v>7</v>
      </c>
      <c r="F818" s="113"/>
      <c r="G818" s="113"/>
      <c r="H818" s="121" t="s">
        <v>782</v>
      </c>
      <c r="I818" s="115" t="s">
        <v>7</v>
      </c>
    </row>
    <row r="819" spans="1:9" ht="15" customHeight="1" outlineLevel="2">
      <c r="A819" s="110" t="s">
        <v>1339</v>
      </c>
      <c r="B819" s="112" t="s">
        <v>777</v>
      </c>
      <c r="C819" s="112" t="s">
        <v>106</v>
      </c>
      <c r="D819" s="185">
        <v>6373</v>
      </c>
      <c r="E819" s="113" t="s">
        <v>7</v>
      </c>
      <c r="F819" s="113"/>
      <c r="G819" s="113"/>
      <c r="H819" s="121"/>
      <c r="I819" s="115" t="s">
        <v>7</v>
      </c>
    </row>
    <row r="820" spans="1:9" ht="15" customHeight="1" outlineLevel="2">
      <c r="A820" s="110" t="s">
        <v>1339</v>
      </c>
      <c r="B820" s="112" t="s">
        <v>779</v>
      </c>
      <c r="C820" s="112" t="s">
        <v>780</v>
      </c>
      <c r="D820" s="185">
        <v>2887</v>
      </c>
      <c r="E820" s="113" t="s">
        <v>7</v>
      </c>
      <c r="F820" s="113"/>
      <c r="G820" s="113"/>
      <c r="H820" s="121"/>
      <c r="I820" s="115" t="s">
        <v>7</v>
      </c>
    </row>
    <row r="821" spans="1:9" ht="15" customHeight="1" outlineLevel="1">
      <c r="A821" s="167" t="s">
        <v>1404</v>
      </c>
      <c r="B821" s="112"/>
      <c r="C821" s="112"/>
      <c r="D821" s="185"/>
      <c r="E821" s="113">
        <f>SUBTOTAL(3,E814:E820)</f>
        <v>7</v>
      </c>
      <c r="F821" s="113">
        <f>SUBTOTAL(3,F814:F820)</f>
        <v>0</v>
      </c>
      <c r="G821" s="113">
        <f>SUBTOTAL(3,G814:G820)</f>
        <v>0</v>
      </c>
      <c r="H821" s="121"/>
      <c r="I821" s="115">
        <f>SUBTOTAL(3,I814:I820)</f>
        <v>7</v>
      </c>
    </row>
    <row r="822" spans="1:9" ht="15" customHeight="1" outlineLevel="2">
      <c r="A822" s="110" t="s">
        <v>1340</v>
      </c>
      <c r="B822" s="112" t="s">
        <v>834</v>
      </c>
      <c r="C822" s="112" t="s">
        <v>835</v>
      </c>
      <c r="D822" s="185">
        <v>10160</v>
      </c>
      <c r="E822" s="113" t="s">
        <v>7</v>
      </c>
      <c r="F822" s="113"/>
      <c r="G822" s="113"/>
      <c r="H822" s="121" t="s">
        <v>833</v>
      </c>
      <c r="I822" s="115" t="s">
        <v>7</v>
      </c>
    </row>
    <row r="823" spans="1:9" ht="15" customHeight="1" outlineLevel="2">
      <c r="A823" s="110" t="s">
        <v>1340</v>
      </c>
      <c r="B823" s="112" t="s">
        <v>836</v>
      </c>
      <c r="C823" s="112" t="s">
        <v>837</v>
      </c>
      <c r="D823" s="185">
        <v>13258</v>
      </c>
      <c r="E823" s="113" t="s">
        <v>7</v>
      </c>
      <c r="F823" s="113"/>
      <c r="G823" s="113"/>
      <c r="H823" s="121" t="s">
        <v>833</v>
      </c>
      <c r="I823" s="115" t="s">
        <v>7</v>
      </c>
    </row>
    <row r="824" spans="1:9" ht="15" customHeight="1" outlineLevel="2">
      <c r="A824" s="110" t="s">
        <v>1340</v>
      </c>
      <c r="B824" s="112" t="s">
        <v>838</v>
      </c>
      <c r="C824" s="112" t="s">
        <v>839</v>
      </c>
      <c r="D824" s="185">
        <v>11255</v>
      </c>
      <c r="E824" s="113" t="s">
        <v>7</v>
      </c>
      <c r="F824" s="113" t="s">
        <v>7</v>
      </c>
      <c r="G824" s="113"/>
      <c r="H824" s="121"/>
      <c r="I824" s="115" t="s">
        <v>7</v>
      </c>
    </row>
    <row r="825" spans="1:9" ht="15" customHeight="1" outlineLevel="2">
      <c r="A825" s="110" t="s">
        <v>1340</v>
      </c>
      <c r="B825" s="112" t="s">
        <v>840</v>
      </c>
      <c r="C825" s="112" t="s">
        <v>841</v>
      </c>
      <c r="D825" s="185">
        <v>14011</v>
      </c>
      <c r="E825" s="113" t="s">
        <v>7</v>
      </c>
      <c r="F825" s="113"/>
      <c r="G825" s="113"/>
      <c r="H825" s="121" t="s">
        <v>833</v>
      </c>
      <c r="I825" s="115" t="s">
        <v>7</v>
      </c>
    </row>
    <row r="826" spans="1:9" ht="15" customHeight="1" outlineLevel="2">
      <c r="A826" s="110" t="s">
        <v>1340</v>
      </c>
      <c r="B826" s="112" t="s">
        <v>842</v>
      </c>
      <c r="C826" s="112" t="s">
        <v>843</v>
      </c>
      <c r="D826" s="185">
        <v>12677</v>
      </c>
      <c r="E826" s="113"/>
      <c r="F826" s="113"/>
      <c r="G826" s="113"/>
      <c r="H826" s="121" t="s">
        <v>833</v>
      </c>
      <c r="I826" s="115" t="s">
        <v>7</v>
      </c>
    </row>
    <row r="827" spans="1:9" ht="15" customHeight="1" outlineLevel="2">
      <c r="A827" s="110" t="s">
        <v>1340</v>
      </c>
      <c r="B827" s="112" t="s">
        <v>844</v>
      </c>
      <c r="C827" s="112" t="s">
        <v>845</v>
      </c>
      <c r="D827" s="185">
        <v>10989</v>
      </c>
      <c r="E827" s="113" t="s">
        <v>7</v>
      </c>
      <c r="F827" s="113" t="s">
        <v>7</v>
      </c>
      <c r="G827" s="113"/>
      <c r="H827" s="121"/>
      <c r="I827" s="115" t="s">
        <v>7</v>
      </c>
    </row>
    <row r="828" spans="1:9" ht="15" customHeight="1" outlineLevel="2">
      <c r="A828" s="110" t="s">
        <v>1340</v>
      </c>
      <c r="B828" s="112" t="s">
        <v>846</v>
      </c>
      <c r="C828" s="112" t="s">
        <v>847</v>
      </c>
      <c r="D828" s="185">
        <v>10266</v>
      </c>
      <c r="E828" s="113" t="s">
        <v>7</v>
      </c>
      <c r="F828" s="113" t="s">
        <v>7</v>
      </c>
      <c r="G828" s="113"/>
      <c r="H828" s="121"/>
      <c r="I828" s="115" t="s">
        <v>7</v>
      </c>
    </row>
    <row r="829" spans="1:9" ht="15" customHeight="1" outlineLevel="2">
      <c r="A829" s="110" t="s">
        <v>1340</v>
      </c>
      <c r="B829" s="112" t="s">
        <v>831</v>
      </c>
      <c r="C829" s="112" t="s">
        <v>832</v>
      </c>
      <c r="D829" s="185">
        <v>25905</v>
      </c>
      <c r="E829" s="113" t="s">
        <v>7</v>
      </c>
      <c r="F829" s="113"/>
      <c r="G829" s="113"/>
      <c r="H829" s="121" t="s">
        <v>830</v>
      </c>
      <c r="I829" s="115" t="s">
        <v>7</v>
      </c>
    </row>
    <row r="830" spans="1:9" ht="15" customHeight="1" outlineLevel="2">
      <c r="A830" s="110" t="s">
        <v>1340</v>
      </c>
      <c r="B830" s="112" t="s">
        <v>848</v>
      </c>
      <c r="C830" s="112"/>
      <c r="D830" s="185">
        <v>17186</v>
      </c>
      <c r="E830" s="113" t="s">
        <v>7</v>
      </c>
      <c r="F830" s="113"/>
      <c r="G830" s="113"/>
      <c r="H830" s="121"/>
      <c r="I830" s="115" t="s">
        <v>7</v>
      </c>
    </row>
    <row r="831" spans="1:9" ht="15" customHeight="1" outlineLevel="1">
      <c r="A831" s="167" t="s">
        <v>1405</v>
      </c>
      <c r="B831" s="112"/>
      <c r="C831" s="112"/>
      <c r="D831" s="185"/>
      <c r="E831" s="113">
        <f>SUBTOTAL(3,E822:E830)</f>
        <v>8</v>
      </c>
      <c r="F831" s="113">
        <f>SUBTOTAL(3,F822:F830)</f>
        <v>3</v>
      </c>
      <c r="G831" s="113">
        <f>SUBTOTAL(3,G822:G830)</f>
        <v>0</v>
      </c>
      <c r="H831" s="121"/>
      <c r="I831" s="115">
        <f>SUBTOTAL(3,I822:I830)</f>
        <v>9</v>
      </c>
    </row>
    <row r="832" spans="1:9" ht="15" customHeight="1" outlineLevel="2">
      <c r="A832" s="110" t="s">
        <v>1341</v>
      </c>
      <c r="B832" s="112" t="s">
        <v>1253</v>
      </c>
      <c r="C832" s="112" t="s">
        <v>1254</v>
      </c>
      <c r="D832" s="185">
        <v>15955</v>
      </c>
      <c r="E832" s="113"/>
      <c r="F832" s="113"/>
      <c r="G832" s="113" t="s">
        <v>7</v>
      </c>
      <c r="H832" s="121"/>
      <c r="I832" s="115" t="s">
        <v>7</v>
      </c>
    </row>
    <row r="833" spans="1:9" ht="15" customHeight="1" outlineLevel="2">
      <c r="A833" s="110" t="s">
        <v>1341</v>
      </c>
      <c r="B833" s="112" t="s">
        <v>514</v>
      </c>
      <c r="C833" s="112" t="s">
        <v>1250</v>
      </c>
      <c r="D833" s="185">
        <v>35014</v>
      </c>
      <c r="E833" s="113"/>
      <c r="F833" s="113"/>
      <c r="G833" s="113" t="s">
        <v>7</v>
      </c>
      <c r="H833" s="121"/>
      <c r="I833" s="115" t="s">
        <v>7</v>
      </c>
    </row>
    <row r="834" spans="1:9" ht="15" customHeight="1" outlineLevel="2">
      <c r="A834" s="110" t="s">
        <v>1341</v>
      </c>
      <c r="B834" s="112" t="s">
        <v>1255</v>
      </c>
      <c r="C834" s="112" t="s">
        <v>1254</v>
      </c>
      <c r="D834" s="185">
        <v>80387</v>
      </c>
      <c r="E834" s="113"/>
      <c r="F834" s="113"/>
      <c r="G834" s="113" t="s">
        <v>7</v>
      </c>
      <c r="H834" s="121"/>
      <c r="I834" s="115" t="s">
        <v>7</v>
      </c>
    </row>
    <row r="835" spans="1:9" ht="15" customHeight="1" outlineLevel="2">
      <c r="A835" s="110" t="s">
        <v>1341</v>
      </c>
      <c r="B835" s="112" t="s">
        <v>727</v>
      </c>
      <c r="C835" s="112" t="s">
        <v>1254</v>
      </c>
      <c r="D835" s="185">
        <v>33506</v>
      </c>
      <c r="E835" s="113"/>
      <c r="F835" s="113"/>
      <c r="G835" s="113" t="s">
        <v>7</v>
      </c>
      <c r="H835" s="121"/>
      <c r="I835" s="115" t="s">
        <v>7</v>
      </c>
    </row>
    <row r="836" spans="1:9" ht="15" customHeight="1" outlineLevel="2">
      <c r="A836" s="110" t="s">
        <v>1341</v>
      </c>
      <c r="B836" s="112" t="s">
        <v>966</v>
      </c>
      <c r="C836" s="112" t="s">
        <v>1254</v>
      </c>
      <c r="D836" s="185">
        <v>28769</v>
      </c>
      <c r="E836" s="113"/>
      <c r="F836" s="113"/>
      <c r="G836" s="113" t="s">
        <v>7</v>
      </c>
      <c r="H836" s="121"/>
      <c r="I836" s="115" t="s">
        <v>7</v>
      </c>
    </row>
    <row r="837" spans="1:9" ht="15" customHeight="1" outlineLevel="2">
      <c r="A837" s="110" t="s">
        <v>1341</v>
      </c>
      <c r="B837" s="112" t="s">
        <v>981</v>
      </c>
      <c r="C837" s="112" t="s">
        <v>1254</v>
      </c>
      <c r="D837" s="185">
        <v>21105</v>
      </c>
      <c r="E837" s="113"/>
      <c r="F837" s="113"/>
      <c r="G837" s="113" t="s">
        <v>7</v>
      </c>
      <c r="H837" s="121"/>
      <c r="I837" s="115" t="s">
        <v>7</v>
      </c>
    </row>
    <row r="838" spans="1:9" ht="15" customHeight="1" outlineLevel="2">
      <c r="A838" s="110" t="s">
        <v>1341</v>
      </c>
      <c r="B838" s="112" t="s">
        <v>1259</v>
      </c>
      <c r="C838" s="112" t="s">
        <v>57</v>
      </c>
      <c r="D838" s="185">
        <v>3409</v>
      </c>
      <c r="E838" s="113"/>
      <c r="F838" s="113"/>
      <c r="G838" s="113" t="s">
        <v>7</v>
      </c>
      <c r="H838" s="121"/>
      <c r="I838" s="115" t="s">
        <v>7</v>
      </c>
    </row>
    <row r="839" spans="1:9" ht="15" customHeight="1" outlineLevel="2">
      <c r="A839" s="110" t="s">
        <v>1341</v>
      </c>
      <c r="B839" s="112" t="s">
        <v>1260</v>
      </c>
      <c r="C839" s="112" t="s">
        <v>57</v>
      </c>
      <c r="D839" s="185">
        <v>26486</v>
      </c>
      <c r="E839" s="113"/>
      <c r="F839" s="113"/>
      <c r="G839" s="113" t="s">
        <v>7</v>
      </c>
      <c r="H839" s="121"/>
      <c r="I839" s="115" t="s">
        <v>7</v>
      </c>
    </row>
    <row r="840" spans="1:9" ht="15" customHeight="1" outlineLevel="2">
      <c r="A840" s="110" t="s">
        <v>1341</v>
      </c>
      <c r="B840" s="112" t="s">
        <v>1256</v>
      </c>
      <c r="C840" s="112" t="s">
        <v>1254</v>
      </c>
      <c r="D840" s="185">
        <v>11967</v>
      </c>
      <c r="E840" s="113"/>
      <c r="F840" s="113"/>
      <c r="G840" s="113" t="s">
        <v>7</v>
      </c>
      <c r="H840" s="121"/>
      <c r="I840" s="115" t="s">
        <v>7</v>
      </c>
    </row>
    <row r="841" spans="1:9" ht="15" customHeight="1" outlineLevel="2">
      <c r="A841" s="110" t="s">
        <v>1341</v>
      </c>
      <c r="B841" s="112" t="s">
        <v>543</v>
      </c>
      <c r="C841" s="112" t="s">
        <v>1251</v>
      </c>
      <c r="D841" s="185">
        <v>17389</v>
      </c>
      <c r="E841" s="113"/>
      <c r="F841" s="113"/>
      <c r="G841" s="113" t="s">
        <v>7</v>
      </c>
      <c r="H841" s="121"/>
      <c r="I841" s="115" t="s">
        <v>7</v>
      </c>
    </row>
    <row r="842" spans="1:9" ht="15" customHeight="1" outlineLevel="2">
      <c r="A842" s="110" t="s">
        <v>1341</v>
      </c>
      <c r="B842" s="112" t="s">
        <v>1257</v>
      </c>
      <c r="C842" s="112" t="s">
        <v>1254</v>
      </c>
      <c r="D842" s="185">
        <v>10329</v>
      </c>
      <c r="E842" s="113"/>
      <c r="F842" s="113"/>
      <c r="G842" s="113" t="s">
        <v>7</v>
      </c>
      <c r="H842" s="121"/>
      <c r="I842" s="115" t="s">
        <v>7</v>
      </c>
    </row>
    <row r="843" spans="1:9" ht="15" customHeight="1" outlineLevel="2">
      <c r="A843" s="110" t="s">
        <v>1341</v>
      </c>
      <c r="B843" s="112" t="s">
        <v>1258</v>
      </c>
      <c r="C843" s="112" t="s">
        <v>1254</v>
      </c>
      <c r="D843" s="185">
        <v>21430</v>
      </c>
      <c r="E843" s="113"/>
      <c r="F843" s="113"/>
      <c r="G843" s="113" t="s">
        <v>7</v>
      </c>
      <c r="H843" s="121"/>
      <c r="I843" s="115" t="s">
        <v>7</v>
      </c>
    </row>
    <row r="844" spans="1:9" ht="15" customHeight="1" outlineLevel="2">
      <c r="A844" s="110" t="s">
        <v>1341</v>
      </c>
      <c r="B844" s="112" t="s">
        <v>1261</v>
      </c>
      <c r="C844" s="112" t="s">
        <v>57</v>
      </c>
      <c r="D844" s="185">
        <v>30639</v>
      </c>
      <c r="E844" s="113"/>
      <c r="F844" s="113"/>
      <c r="G844" s="113" t="s">
        <v>7</v>
      </c>
      <c r="H844" s="121"/>
      <c r="I844" s="115" t="s">
        <v>7</v>
      </c>
    </row>
    <row r="845" spans="1:9" ht="15" customHeight="1" outlineLevel="2">
      <c r="A845" s="110" t="s">
        <v>1341</v>
      </c>
      <c r="B845" s="112" t="s">
        <v>1252</v>
      </c>
      <c r="C845" s="112" t="s">
        <v>1251</v>
      </c>
      <c r="D845" s="185">
        <v>15780</v>
      </c>
      <c r="E845" s="113"/>
      <c r="F845" s="113"/>
      <c r="G845" s="113" t="s">
        <v>7</v>
      </c>
      <c r="H845" s="121"/>
      <c r="I845" s="115" t="s">
        <v>7</v>
      </c>
    </row>
    <row r="846" spans="1:9" ht="15" customHeight="1" outlineLevel="2">
      <c r="A846" s="110" t="s">
        <v>1341</v>
      </c>
      <c r="B846" s="112" t="s">
        <v>1262</v>
      </c>
      <c r="C846" s="112" t="s">
        <v>57</v>
      </c>
      <c r="D846" s="185">
        <v>22787</v>
      </c>
      <c r="E846" s="113"/>
      <c r="F846" s="113"/>
      <c r="G846" s="113" t="s">
        <v>7</v>
      </c>
      <c r="H846" s="121"/>
      <c r="I846" s="115" t="s">
        <v>7</v>
      </c>
    </row>
    <row r="847" spans="1:9" ht="15" customHeight="1" outlineLevel="1">
      <c r="A847" s="167" t="s">
        <v>1406</v>
      </c>
      <c r="B847" s="112"/>
      <c r="C847" s="112"/>
      <c r="D847" s="185"/>
      <c r="E847" s="113">
        <f>SUBTOTAL(3,E832:E846)</f>
        <v>0</v>
      </c>
      <c r="F847" s="113">
        <f>SUBTOTAL(3,F832:F846)</f>
        <v>0</v>
      </c>
      <c r="G847" s="113">
        <f>SUBTOTAL(3,G832:G846)</f>
        <v>15</v>
      </c>
      <c r="H847" s="121"/>
      <c r="I847" s="115">
        <f>SUBTOTAL(3,I832:I846)</f>
        <v>15</v>
      </c>
    </row>
    <row r="848" spans="1:9" ht="15" customHeight="1" outlineLevel="2">
      <c r="A848" s="110" t="s">
        <v>1342</v>
      </c>
      <c r="B848" s="112" t="s">
        <v>1116</v>
      </c>
      <c r="C848" s="112" t="s">
        <v>1117</v>
      </c>
      <c r="D848" s="185">
        <v>29524</v>
      </c>
      <c r="E848" s="113" t="s">
        <v>7</v>
      </c>
      <c r="F848" s="113"/>
      <c r="G848" s="113"/>
      <c r="H848" s="121" t="s">
        <v>1109</v>
      </c>
      <c r="I848" s="115" t="s">
        <v>7</v>
      </c>
    </row>
    <row r="849" spans="1:9" ht="15" customHeight="1" outlineLevel="2">
      <c r="A849" s="110" t="s">
        <v>1342</v>
      </c>
      <c r="B849" s="112" t="s">
        <v>1119</v>
      </c>
      <c r="C849" s="112" t="s">
        <v>1119</v>
      </c>
      <c r="D849" s="185">
        <v>26686</v>
      </c>
      <c r="E849" s="113" t="s">
        <v>7</v>
      </c>
      <c r="F849" s="113"/>
      <c r="G849" s="113"/>
      <c r="H849" s="121" t="s">
        <v>1109</v>
      </c>
      <c r="I849" s="115" t="s">
        <v>7</v>
      </c>
    </row>
    <row r="850" spans="1:9" ht="15" customHeight="1" outlineLevel="2">
      <c r="A850" s="110" t="s">
        <v>1342</v>
      </c>
      <c r="B850" s="112" t="s">
        <v>1306</v>
      </c>
      <c r="C850" s="112" t="s">
        <v>1107</v>
      </c>
      <c r="D850" s="185">
        <v>17103</v>
      </c>
      <c r="E850" s="113" t="s">
        <v>7</v>
      </c>
      <c r="F850" s="113" t="s">
        <v>7</v>
      </c>
      <c r="G850" s="113" t="s">
        <v>7</v>
      </c>
      <c r="H850" s="121"/>
      <c r="I850" s="115" t="s">
        <v>7</v>
      </c>
    </row>
    <row r="851" spans="1:9" ht="15" customHeight="1" outlineLevel="2">
      <c r="A851" s="110" t="s">
        <v>1342</v>
      </c>
      <c r="B851" s="112" t="s">
        <v>1110</v>
      </c>
      <c r="C851" s="112" t="s">
        <v>1111</v>
      </c>
      <c r="D851" s="185">
        <v>37056</v>
      </c>
      <c r="E851" s="113" t="s">
        <v>7</v>
      </c>
      <c r="F851" s="113"/>
      <c r="G851" s="113"/>
      <c r="H851" s="121" t="s">
        <v>1109</v>
      </c>
      <c r="I851" s="115" t="s">
        <v>7</v>
      </c>
    </row>
    <row r="852" spans="1:9" ht="15" customHeight="1" outlineLevel="2">
      <c r="A852" s="110" t="s">
        <v>1342</v>
      </c>
      <c r="B852" s="111" t="s">
        <v>205</v>
      </c>
      <c r="C852" s="112" t="s">
        <v>93</v>
      </c>
      <c r="D852" s="185">
        <v>10811</v>
      </c>
      <c r="E852" s="113" t="s">
        <v>7</v>
      </c>
      <c r="F852" s="113" t="s">
        <v>7</v>
      </c>
      <c r="G852" s="113" t="s">
        <v>7</v>
      </c>
      <c r="H852" s="121"/>
      <c r="I852" s="115" t="s">
        <v>7</v>
      </c>
    </row>
    <row r="853" spans="1:9" ht="15" customHeight="1" outlineLevel="2">
      <c r="A853" s="110" t="s">
        <v>1342</v>
      </c>
      <c r="B853" s="112" t="s">
        <v>1121</v>
      </c>
      <c r="C853" s="112" t="s">
        <v>1121</v>
      </c>
      <c r="D853" s="185">
        <v>58409</v>
      </c>
      <c r="E853" s="113" t="s">
        <v>7</v>
      </c>
      <c r="F853" s="113"/>
      <c r="G853" s="113"/>
      <c r="H853" s="121" t="s">
        <v>1109</v>
      </c>
      <c r="I853" s="115" t="s">
        <v>7</v>
      </c>
    </row>
    <row r="854" spans="1:9" ht="15" customHeight="1" outlineLevel="2">
      <c r="A854" s="110" t="s">
        <v>1342</v>
      </c>
      <c r="B854" s="112" t="s">
        <v>1118</v>
      </c>
      <c r="C854" s="112" t="s">
        <v>1118</v>
      </c>
      <c r="D854" s="185">
        <v>23222</v>
      </c>
      <c r="E854" s="113" t="s">
        <v>7</v>
      </c>
      <c r="F854" s="113"/>
      <c r="G854" s="113"/>
      <c r="H854" s="121" t="s">
        <v>1109</v>
      </c>
      <c r="I854" s="115" t="s">
        <v>7</v>
      </c>
    </row>
    <row r="855" spans="1:9" ht="15" customHeight="1" outlineLevel="2">
      <c r="A855" s="110" t="s">
        <v>1342</v>
      </c>
      <c r="B855" s="112" t="s">
        <v>1426</v>
      </c>
      <c r="C855" s="112" t="s">
        <v>1427</v>
      </c>
      <c r="D855" s="185">
        <v>4165</v>
      </c>
      <c r="E855" s="113" t="s">
        <v>7</v>
      </c>
      <c r="F855" s="113"/>
      <c r="G855" s="113"/>
      <c r="H855" s="121" t="s">
        <v>1109</v>
      </c>
      <c r="I855" s="115" t="s">
        <v>7</v>
      </c>
    </row>
    <row r="856" spans="1:9" ht="15" customHeight="1" outlineLevel="2">
      <c r="A856" s="110" t="s">
        <v>1342</v>
      </c>
      <c r="B856" s="112" t="s">
        <v>1120</v>
      </c>
      <c r="C856" s="112" t="s">
        <v>1120</v>
      </c>
      <c r="D856" s="185">
        <v>3126</v>
      </c>
      <c r="E856" s="113" t="s">
        <v>7</v>
      </c>
      <c r="F856" s="113"/>
      <c r="G856" s="113"/>
      <c r="H856" s="121" t="s">
        <v>1109</v>
      </c>
      <c r="I856" s="115" t="s">
        <v>7</v>
      </c>
    </row>
    <row r="857" spans="1:9" ht="15" customHeight="1" outlineLevel="2">
      <c r="A857" s="110" t="s">
        <v>1342</v>
      </c>
      <c r="B857" s="112" t="s">
        <v>1112</v>
      </c>
      <c r="C857" s="112" t="s">
        <v>1113</v>
      </c>
      <c r="D857" s="185">
        <v>6932</v>
      </c>
      <c r="E857" s="113" t="s">
        <v>7</v>
      </c>
      <c r="F857" s="113"/>
      <c r="G857" s="113"/>
      <c r="H857" s="121" t="s">
        <v>1109</v>
      </c>
      <c r="I857" s="115" t="s">
        <v>7</v>
      </c>
    </row>
    <row r="858" spans="1:9" ht="15" customHeight="1" outlineLevel="2">
      <c r="A858" s="110" t="s">
        <v>1342</v>
      </c>
      <c r="B858" s="112" t="s">
        <v>1122</v>
      </c>
      <c r="C858" s="112" t="s">
        <v>1122</v>
      </c>
      <c r="D858" s="185">
        <v>37013</v>
      </c>
      <c r="E858" s="113" t="s">
        <v>7</v>
      </c>
      <c r="F858" s="113"/>
      <c r="G858" s="113"/>
      <c r="H858" s="121" t="s">
        <v>1109</v>
      </c>
      <c r="I858" s="115" t="s">
        <v>7</v>
      </c>
    </row>
    <row r="859" spans="1:9" ht="15" customHeight="1" outlineLevel="2">
      <c r="A859" s="110" t="s">
        <v>1342</v>
      </c>
      <c r="B859" s="112" t="s">
        <v>89</v>
      </c>
      <c r="C859" s="112" t="s">
        <v>1108</v>
      </c>
      <c r="D859" s="185">
        <v>40524</v>
      </c>
      <c r="E859" s="113" t="s">
        <v>7</v>
      </c>
      <c r="F859" s="113"/>
      <c r="G859" s="113"/>
      <c r="H859" s="121" t="s">
        <v>1109</v>
      </c>
      <c r="I859" s="115" t="s">
        <v>7</v>
      </c>
    </row>
    <row r="860" spans="1:9" ht="15" customHeight="1" outlineLevel="1">
      <c r="A860" s="167" t="s">
        <v>1407</v>
      </c>
      <c r="B860" s="112"/>
      <c r="C860" s="112"/>
      <c r="D860" s="185"/>
      <c r="E860" s="113">
        <f>SUBTOTAL(3,E848:E859)</f>
        <v>12</v>
      </c>
      <c r="F860" s="113">
        <f>SUBTOTAL(3,F848:F859)</f>
        <v>2</v>
      </c>
      <c r="G860" s="113">
        <f>SUBTOTAL(3,G848:G859)</f>
        <v>2</v>
      </c>
      <c r="H860" s="121"/>
      <c r="I860" s="115">
        <f>SUBTOTAL(3,I848:I859)</f>
        <v>12</v>
      </c>
    </row>
    <row r="861" spans="1:9" ht="15" customHeight="1" outlineLevel="2">
      <c r="A861" s="110" t="s">
        <v>1343</v>
      </c>
      <c r="B861" s="112" t="s">
        <v>577</v>
      </c>
      <c r="C861" s="112"/>
      <c r="D861" s="185">
        <v>26091</v>
      </c>
      <c r="E861" s="113" t="s">
        <v>7</v>
      </c>
      <c r="F861" s="113"/>
      <c r="G861" s="113"/>
      <c r="H861" s="121"/>
      <c r="I861" s="115" t="s">
        <v>7</v>
      </c>
    </row>
    <row r="862" spans="1:9" ht="15" customHeight="1" outlineLevel="2">
      <c r="A862" s="110" t="s">
        <v>1343</v>
      </c>
      <c r="B862" s="111" t="s">
        <v>1307</v>
      </c>
      <c r="C862" s="112" t="s">
        <v>575</v>
      </c>
      <c r="D862" s="185">
        <v>22056</v>
      </c>
      <c r="E862" s="113" t="s">
        <v>7</v>
      </c>
      <c r="F862" s="113"/>
      <c r="G862" s="113"/>
      <c r="H862" s="121"/>
      <c r="I862" s="115" t="s">
        <v>7</v>
      </c>
    </row>
    <row r="863" spans="1:9" ht="15" customHeight="1" outlineLevel="2">
      <c r="A863" s="110" t="s">
        <v>1343</v>
      </c>
      <c r="B863" s="112" t="s">
        <v>576</v>
      </c>
      <c r="C863" s="112"/>
      <c r="D863" s="185">
        <v>21482</v>
      </c>
      <c r="E863" s="113" t="s">
        <v>7</v>
      </c>
      <c r="F863" s="113"/>
      <c r="G863" s="113"/>
      <c r="H863" s="121"/>
      <c r="I863" s="115" t="s">
        <v>7</v>
      </c>
    </row>
    <row r="864" spans="1:9" ht="15" customHeight="1" outlineLevel="1">
      <c r="A864" s="167" t="s">
        <v>1408</v>
      </c>
      <c r="B864" s="112"/>
      <c r="C864" s="112"/>
      <c r="D864" s="185"/>
      <c r="E864" s="113">
        <f>SUBTOTAL(3,E861:E863)</f>
        <v>3</v>
      </c>
      <c r="F864" s="113">
        <f>SUBTOTAL(3,F861:F863)</f>
        <v>0</v>
      </c>
      <c r="G864" s="113">
        <f>SUBTOTAL(3,G861:G863)</f>
        <v>0</v>
      </c>
      <c r="H864" s="121"/>
      <c r="I864" s="115">
        <f>SUBTOTAL(3,I861:I863)</f>
        <v>3</v>
      </c>
    </row>
    <row r="865" spans="1:9" ht="15" customHeight="1" outlineLevel="2">
      <c r="A865" s="110" t="s">
        <v>1344</v>
      </c>
      <c r="B865" s="111" t="s">
        <v>206</v>
      </c>
      <c r="C865" s="112"/>
      <c r="D865" s="185">
        <v>11517</v>
      </c>
      <c r="E865" s="113" t="s">
        <v>7</v>
      </c>
      <c r="F865" s="113"/>
      <c r="G865" s="113"/>
      <c r="H865" s="121"/>
      <c r="I865" s="115" t="s">
        <v>7</v>
      </c>
    </row>
    <row r="866" spans="1:9" ht="15" customHeight="1" outlineLevel="2">
      <c r="A866" s="110" t="s">
        <v>1344</v>
      </c>
      <c r="B866" s="111" t="s">
        <v>298</v>
      </c>
      <c r="C866" s="112"/>
      <c r="D866" s="185">
        <v>20676</v>
      </c>
      <c r="E866" s="113" t="s">
        <v>7</v>
      </c>
      <c r="F866" s="113" t="s">
        <v>7</v>
      </c>
      <c r="G866" s="113"/>
      <c r="H866" s="121"/>
      <c r="I866" s="115" t="s">
        <v>7</v>
      </c>
    </row>
    <row r="867" spans="1:9" ht="15" customHeight="1" outlineLevel="2">
      <c r="A867" s="110" t="s">
        <v>1344</v>
      </c>
      <c r="B867" s="111" t="s">
        <v>299</v>
      </c>
      <c r="C867" s="112"/>
      <c r="D867" s="185">
        <v>32588</v>
      </c>
      <c r="E867" s="113" t="s">
        <v>7</v>
      </c>
      <c r="F867" s="113" t="s">
        <v>7</v>
      </c>
      <c r="G867" s="113"/>
      <c r="H867" s="121"/>
      <c r="I867" s="115" t="s">
        <v>7</v>
      </c>
    </row>
    <row r="868" spans="1:9" ht="15" customHeight="1" outlineLevel="2">
      <c r="A868" s="110" t="s">
        <v>1344</v>
      </c>
      <c r="B868" s="111" t="s">
        <v>300</v>
      </c>
      <c r="C868" s="112"/>
      <c r="D868" s="185">
        <v>23671</v>
      </c>
      <c r="E868" s="113" t="s">
        <v>7</v>
      </c>
      <c r="F868" s="113" t="s">
        <v>7</v>
      </c>
      <c r="G868" s="113"/>
      <c r="H868" s="121"/>
      <c r="I868" s="115" t="s">
        <v>7</v>
      </c>
    </row>
    <row r="869" spans="1:9" ht="15" customHeight="1" outlineLevel="2">
      <c r="A869" s="110" t="s">
        <v>1344</v>
      </c>
      <c r="B869" s="111" t="s">
        <v>301</v>
      </c>
      <c r="C869" s="112"/>
      <c r="D869" s="185">
        <v>20335</v>
      </c>
      <c r="E869" s="113" t="s">
        <v>7</v>
      </c>
      <c r="F869" s="113"/>
      <c r="G869" s="113"/>
      <c r="H869" s="121"/>
      <c r="I869" s="115" t="s">
        <v>7</v>
      </c>
    </row>
    <row r="870" spans="1:9" ht="15" customHeight="1" outlineLevel="2">
      <c r="A870" s="110" t="s">
        <v>1344</v>
      </c>
      <c r="B870" s="111" t="s">
        <v>207</v>
      </c>
      <c r="C870" s="112"/>
      <c r="D870" s="185">
        <v>29036</v>
      </c>
      <c r="E870" s="113" t="s">
        <v>7</v>
      </c>
      <c r="F870" s="113" t="s">
        <v>7</v>
      </c>
      <c r="G870" s="113"/>
      <c r="H870" s="121"/>
      <c r="I870" s="115" t="s">
        <v>7</v>
      </c>
    </row>
    <row r="871" spans="1:9" ht="15" customHeight="1" outlineLevel="1">
      <c r="A871" s="167" t="s">
        <v>1409</v>
      </c>
      <c r="B871" s="111"/>
      <c r="C871" s="112"/>
      <c r="D871" s="185"/>
      <c r="E871" s="113">
        <f>SUBTOTAL(3,E865:E870)</f>
        <v>6</v>
      </c>
      <c r="F871" s="113">
        <f>SUBTOTAL(3,F865:F870)</f>
        <v>4</v>
      </c>
      <c r="G871" s="113">
        <f>SUBTOTAL(3,G865:G870)</f>
        <v>0</v>
      </c>
      <c r="H871" s="121"/>
      <c r="I871" s="115">
        <f>SUBTOTAL(3,I865:I870)</f>
        <v>6</v>
      </c>
    </row>
    <row r="872" spans="1:9" ht="15" customHeight="1" outlineLevel="2">
      <c r="A872" s="110" t="s">
        <v>1345</v>
      </c>
      <c r="B872" s="112" t="s">
        <v>1025</v>
      </c>
      <c r="C872" s="112" t="s">
        <v>1026</v>
      </c>
      <c r="D872" s="185">
        <v>18353</v>
      </c>
      <c r="E872" s="113" t="s">
        <v>7</v>
      </c>
      <c r="F872" s="113"/>
      <c r="G872" s="113" t="s">
        <v>7</v>
      </c>
      <c r="H872" s="121"/>
      <c r="I872" s="115" t="s">
        <v>7</v>
      </c>
    </row>
    <row r="873" spans="1:9" ht="15" customHeight="1" outlineLevel="2">
      <c r="A873" s="110" t="s">
        <v>1345</v>
      </c>
      <c r="B873" s="111" t="s">
        <v>208</v>
      </c>
      <c r="C873" s="112" t="s">
        <v>1026</v>
      </c>
      <c r="D873" s="185">
        <v>12341</v>
      </c>
      <c r="E873" s="113" t="s">
        <v>7</v>
      </c>
      <c r="F873" s="113"/>
      <c r="G873" s="113" t="s">
        <v>7</v>
      </c>
      <c r="H873" s="121"/>
      <c r="I873" s="115" t="s">
        <v>7</v>
      </c>
    </row>
    <row r="874" spans="1:9" ht="15" customHeight="1" outlineLevel="2">
      <c r="A874" s="110" t="s">
        <v>1345</v>
      </c>
      <c r="B874" s="112" t="s">
        <v>1027</v>
      </c>
      <c r="C874" s="112" t="s">
        <v>1028</v>
      </c>
      <c r="D874" s="185">
        <v>18862</v>
      </c>
      <c r="E874" s="130"/>
      <c r="F874" s="113"/>
      <c r="G874" s="113" t="s">
        <v>7</v>
      </c>
      <c r="H874" s="121"/>
      <c r="I874" s="115" t="s">
        <v>7</v>
      </c>
    </row>
    <row r="875" spans="1:9" ht="15" customHeight="1" outlineLevel="2">
      <c r="A875" s="110" t="s">
        <v>1345</v>
      </c>
      <c r="B875" s="111" t="s">
        <v>209</v>
      </c>
      <c r="C875" s="112" t="s">
        <v>1029</v>
      </c>
      <c r="D875" s="185">
        <v>10947</v>
      </c>
      <c r="E875" s="113" t="s">
        <v>7</v>
      </c>
      <c r="F875" s="113"/>
      <c r="G875" s="113"/>
      <c r="H875" s="121"/>
      <c r="I875" s="115" t="s">
        <v>7</v>
      </c>
    </row>
    <row r="876" spans="1:9" ht="15" customHeight="1" outlineLevel="2">
      <c r="A876" s="110" t="s">
        <v>1345</v>
      </c>
      <c r="B876" s="112" t="s">
        <v>1030</v>
      </c>
      <c r="C876" s="112" t="s">
        <v>1031</v>
      </c>
      <c r="D876" s="185">
        <v>18216</v>
      </c>
      <c r="E876" s="113"/>
      <c r="F876" s="113"/>
      <c r="G876" s="113" t="s">
        <v>7</v>
      </c>
      <c r="H876" s="121"/>
      <c r="I876" s="115" t="s">
        <v>7</v>
      </c>
    </row>
    <row r="877" spans="1:9" ht="15" customHeight="1" outlineLevel="2">
      <c r="A877" s="110" t="s">
        <v>1345</v>
      </c>
      <c r="B877" s="111" t="s">
        <v>210</v>
      </c>
      <c r="C877" s="112" t="s">
        <v>1032</v>
      </c>
      <c r="D877" s="185">
        <v>10471</v>
      </c>
      <c r="E877" s="113"/>
      <c r="F877" s="113" t="s">
        <v>7</v>
      </c>
      <c r="G877" s="113"/>
      <c r="H877" s="121"/>
      <c r="I877" s="115" t="s">
        <v>7</v>
      </c>
    </row>
    <row r="878" spans="1:9" ht="15" customHeight="1" outlineLevel="2">
      <c r="A878" s="110" t="s">
        <v>1345</v>
      </c>
      <c r="B878" s="112" t="s">
        <v>1034</v>
      </c>
      <c r="C878" s="112" t="s">
        <v>1035</v>
      </c>
      <c r="D878" s="185">
        <v>13303</v>
      </c>
      <c r="E878" s="113"/>
      <c r="F878" s="113"/>
      <c r="G878" s="113" t="s">
        <v>7</v>
      </c>
      <c r="H878" s="121"/>
      <c r="I878" s="115" t="s">
        <v>7</v>
      </c>
    </row>
    <row r="879" spans="1:9" ht="15" customHeight="1" outlineLevel="2">
      <c r="A879" s="110" t="s">
        <v>1345</v>
      </c>
      <c r="B879" s="111" t="s">
        <v>302</v>
      </c>
      <c r="C879" s="112" t="s">
        <v>1036</v>
      </c>
      <c r="D879" s="185">
        <v>21262</v>
      </c>
      <c r="E879" s="113" t="s">
        <v>7</v>
      </c>
      <c r="F879" s="113"/>
      <c r="G879" s="113"/>
      <c r="H879" s="121"/>
      <c r="I879" s="115" t="s">
        <v>7</v>
      </c>
    </row>
    <row r="880" spans="1:9" ht="15" customHeight="1" outlineLevel="2">
      <c r="A880" s="110" t="s">
        <v>1345</v>
      </c>
      <c r="B880" s="111" t="s">
        <v>211</v>
      </c>
      <c r="C880" s="112" t="s">
        <v>1037</v>
      </c>
      <c r="D880" s="185">
        <v>15349</v>
      </c>
      <c r="E880" s="113" t="s">
        <v>7</v>
      </c>
      <c r="F880" s="113"/>
      <c r="G880" s="113"/>
      <c r="H880" s="121"/>
      <c r="I880" s="115" t="s">
        <v>7</v>
      </c>
    </row>
    <row r="881" spans="1:9" ht="15" customHeight="1" outlineLevel="2">
      <c r="A881" s="110" t="s">
        <v>1345</v>
      </c>
      <c r="B881" s="111" t="s">
        <v>212</v>
      </c>
      <c r="C881" s="112" t="s">
        <v>1039</v>
      </c>
      <c r="D881" s="185">
        <v>12838</v>
      </c>
      <c r="E881" s="113" t="s">
        <v>7</v>
      </c>
      <c r="F881" s="113"/>
      <c r="G881" s="113"/>
      <c r="H881" s="121"/>
      <c r="I881" s="115" t="s">
        <v>7</v>
      </c>
    </row>
    <row r="882" spans="1:9" ht="15" customHeight="1" outlineLevel="2">
      <c r="A882" s="110" t="s">
        <v>1345</v>
      </c>
      <c r="B882" s="112" t="s">
        <v>1040</v>
      </c>
      <c r="C882" s="112" t="s">
        <v>1026</v>
      </c>
      <c r="D882" s="185">
        <v>15798</v>
      </c>
      <c r="E882" s="113" t="s">
        <v>7</v>
      </c>
      <c r="F882" s="113"/>
      <c r="G882" s="113"/>
      <c r="H882" s="121"/>
      <c r="I882" s="115" t="s">
        <v>7</v>
      </c>
    </row>
    <row r="883" spans="1:9" ht="15" customHeight="1" outlineLevel="2">
      <c r="A883" s="110" t="s">
        <v>1345</v>
      </c>
      <c r="B883" s="111" t="s">
        <v>213</v>
      </c>
      <c r="C883" s="112" t="s">
        <v>1041</v>
      </c>
      <c r="D883" s="185">
        <v>14661</v>
      </c>
      <c r="E883" s="113" t="s">
        <v>7</v>
      </c>
      <c r="F883" s="113"/>
      <c r="G883" s="113"/>
      <c r="H883" s="121"/>
      <c r="I883" s="115" t="s">
        <v>7</v>
      </c>
    </row>
    <row r="884" spans="1:9" ht="15" customHeight="1" outlineLevel="2">
      <c r="A884" s="110" t="s">
        <v>1345</v>
      </c>
      <c r="B884" s="111" t="s">
        <v>214</v>
      </c>
      <c r="C884" s="112" t="s">
        <v>1042</v>
      </c>
      <c r="D884" s="185">
        <v>19069</v>
      </c>
      <c r="E884" s="113" t="s">
        <v>7</v>
      </c>
      <c r="F884" s="113"/>
      <c r="G884" s="113"/>
      <c r="H884" s="121"/>
      <c r="I884" s="115" t="s">
        <v>7</v>
      </c>
    </row>
    <row r="885" spans="1:9" ht="15" customHeight="1" outlineLevel="2">
      <c r="A885" s="110" t="s">
        <v>1345</v>
      </c>
      <c r="B885" s="112" t="s">
        <v>1043</v>
      </c>
      <c r="C885" s="112" t="s">
        <v>1044</v>
      </c>
      <c r="D885" s="185">
        <v>15751</v>
      </c>
      <c r="E885" s="113"/>
      <c r="F885" s="113"/>
      <c r="G885" s="113" t="s">
        <v>7</v>
      </c>
      <c r="H885" s="121"/>
      <c r="I885" s="115" t="s">
        <v>7</v>
      </c>
    </row>
    <row r="886" spans="1:9" ht="15" customHeight="1" outlineLevel="2">
      <c r="A886" s="110" t="s">
        <v>1345</v>
      </c>
      <c r="B886" s="111" t="s">
        <v>215</v>
      </c>
      <c r="C886" s="112" t="s">
        <v>1045</v>
      </c>
      <c r="D886" s="185">
        <v>11278</v>
      </c>
      <c r="E886" s="113" t="s">
        <v>7</v>
      </c>
      <c r="F886" s="113"/>
      <c r="G886" s="113"/>
      <c r="H886" s="121"/>
      <c r="I886" s="115" t="s">
        <v>7</v>
      </c>
    </row>
    <row r="887" spans="1:9" ht="15" customHeight="1" outlineLevel="2">
      <c r="A887" s="110" t="s">
        <v>1345</v>
      </c>
      <c r="B887" s="112" t="s">
        <v>553</v>
      </c>
      <c r="C887" s="112" t="s">
        <v>1046</v>
      </c>
      <c r="D887" s="185">
        <v>13712</v>
      </c>
      <c r="E887" s="113"/>
      <c r="F887" s="113" t="s">
        <v>7</v>
      </c>
      <c r="G887" s="113"/>
      <c r="H887" s="121"/>
      <c r="I887" s="115" t="s">
        <v>7</v>
      </c>
    </row>
    <row r="888" spans="1:9" ht="15" customHeight="1" outlineLevel="2">
      <c r="A888" s="110" t="s">
        <v>1345</v>
      </c>
      <c r="B888" s="111" t="s">
        <v>216</v>
      </c>
      <c r="C888" s="112" t="s">
        <v>1026</v>
      </c>
      <c r="D888" s="185">
        <v>11198</v>
      </c>
      <c r="E888" s="113" t="s">
        <v>7</v>
      </c>
      <c r="F888" s="113"/>
      <c r="G888" s="113"/>
      <c r="H888" s="121"/>
      <c r="I888" s="115" t="s">
        <v>7</v>
      </c>
    </row>
    <row r="889" spans="1:20" ht="15" customHeight="1" outlineLevel="2">
      <c r="A889" s="110" t="s">
        <v>1345</v>
      </c>
      <c r="B889" s="111" t="s">
        <v>217</v>
      </c>
      <c r="C889" s="112" t="s">
        <v>1047</v>
      </c>
      <c r="D889" s="185">
        <v>16735</v>
      </c>
      <c r="E889" s="113" t="s">
        <v>7</v>
      </c>
      <c r="F889" s="113"/>
      <c r="G889" s="113"/>
      <c r="H889" s="121"/>
      <c r="I889" s="115" t="s">
        <v>7</v>
      </c>
      <c r="J889" s="21"/>
      <c r="T889"/>
    </row>
    <row r="890" spans="1:20" ht="15" customHeight="1" outlineLevel="2">
      <c r="A890" s="110" t="s">
        <v>1345</v>
      </c>
      <c r="B890" s="111" t="s">
        <v>218</v>
      </c>
      <c r="C890" s="112" t="s">
        <v>1033</v>
      </c>
      <c r="D890" s="185">
        <v>14698</v>
      </c>
      <c r="E890" s="113" t="s">
        <v>7</v>
      </c>
      <c r="F890" s="113"/>
      <c r="G890" s="113"/>
      <c r="H890" s="121"/>
      <c r="I890" s="115" t="s">
        <v>7</v>
      </c>
      <c r="J890" s="21"/>
      <c r="T890"/>
    </row>
    <row r="891" spans="1:9" ht="15" customHeight="1" outlineLevel="2">
      <c r="A891" s="110" t="s">
        <v>1345</v>
      </c>
      <c r="B891" s="111" t="s">
        <v>1048</v>
      </c>
      <c r="C891" s="112" t="s">
        <v>1049</v>
      </c>
      <c r="D891" s="185">
        <v>14102</v>
      </c>
      <c r="E891" s="113" t="s">
        <v>7</v>
      </c>
      <c r="F891" s="113"/>
      <c r="G891" s="113"/>
      <c r="H891" s="121"/>
      <c r="I891" s="115" t="s">
        <v>7</v>
      </c>
    </row>
    <row r="892" spans="1:9" ht="15" customHeight="1" outlineLevel="2">
      <c r="A892" s="110" t="s">
        <v>1345</v>
      </c>
      <c r="B892" s="112" t="s">
        <v>1050</v>
      </c>
      <c r="C892" s="112" t="s">
        <v>1051</v>
      </c>
      <c r="D892" s="185">
        <v>12975</v>
      </c>
      <c r="E892" s="113"/>
      <c r="F892" s="113" t="s">
        <v>7</v>
      </c>
      <c r="G892" s="113"/>
      <c r="H892" s="121"/>
      <c r="I892" s="115" t="s">
        <v>7</v>
      </c>
    </row>
    <row r="893" spans="1:9" ht="15" customHeight="1" outlineLevel="2">
      <c r="A893" s="110" t="s">
        <v>1345</v>
      </c>
      <c r="B893" s="111" t="s">
        <v>219</v>
      </c>
      <c r="C893" s="112" t="s">
        <v>1052</v>
      </c>
      <c r="D893" s="185">
        <v>28016</v>
      </c>
      <c r="E893" s="113" t="s">
        <v>7</v>
      </c>
      <c r="F893" s="113"/>
      <c r="G893" s="113"/>
      <c r="H893" s="121"/>
      <c r="I893" s="115" t="s">
        <v>7</v>
      </c>
    </row>
    <row r="894" spans="1:9" ht="15" customHeight="1" outlineLevel="2">
      <c r="A894" s="110" t="s">
        <v>1345</v>
      </c>
      <c r="B894" s="112" t="s">
        <v>1053</v>
      </c>
      <c r="C894" s="112" t="s">
        <v>1026</v>
      </c>
      <c r="D894" s="185">
        <v>11985</v>
      </c>
      <c r="E894" s="113" t="s">
        <v>7</v>
      </c>
      <c r="F894" s="113"/>
      <c r="G894" s="113" t="s">
        <v>7</v>
      </c>
      <c r="H894" s="121"/>
      <c r="I894" s="115" t="s">
        <v>7</v>
      </c>
    </row>
    <row r="895" spans="1:9" ht="15" customHeight="1" outlineLevel="2">
      <c r="A895" s="110" t="s">
        <v>1345</v>
      </c>
      <c r="B895" s="111" t="s">
        <v>220</v>
      </c>
      <c r="C895" s="112" t="s">
        <v>1033</v>
      </c>
      <c r="D895" s="185">
        <v>26521</v>
      </c>
      <c r="E895" s="113" t="s">
        <v>7</v>
      </c>
      <c r="F895" s="113"/>
      <c r="G895" s="113"/>
      <c r="H895" s="121"/>
      <c r="I895" s="115" t="s">
        <v>7</v>
      </c>
    </row>
    <row r="896" spans="1:9" ht="15" customHeight="1" outlineLevel="2">
      <c r="A896" s="110" t="s">
        <v>1345</v>
      </c>
      <c r="B896" s="112" t="s">
        <v>1055</v>
      </c>
      <c r="C896" s="112" t="s">
        <v>979</v>
      </c>
      <c r="D896" s="185">
        <v>12698</v>
      </c>
      <c r="E896" s="113"/>
      <c r="F896" s="113"/>
      <c r="G896" s="113" t="s">
        <v>7</v>
      </c>
      <c r="H896" s="121"/>
      <c r="I896" s="115" t="s">
        <v>7</v>
      </c>
    </row>
    <row r="897" spans="1:9" ht="15" customHeight="1" outlineLevel="2">
      <c r="A897" s="110" t="s">
        <v>1345</v>
      </c>
      <c r="B897" s="111" t="s">
        <v>221</v>
      </c>
      <c r="C897" s="112" t="s">
        <v>706</v>
      </c>
      <c r="D897" s="185">
        <v>11943</v>
      </c>
      <c r="E897" s="113" t="s">
        <v>7</v>
      </c>
      <c r="F897" s="113"/>
      <c r="G897" s="113"/>
      <c r="H897" s="121"/>
      <c r="I897" s="115" t="s">
        <v>7</v>
      </c>
    </row>
    <row r="898" spans="1:9" ht="15" customHeight="1" outlineLevel="2">
      <c r="A898" s="110" t="s">
        <v>1345</v>
      </c>
      <c r="B898" s="111" t="s">
        <v>222</v>
      </c>
      <c r="C898" s="112" t="s">
        <v>1056</v>
      </c>
      <c r="D898" s="185">
        <v>18037</v>
      </c>
      <c r="E898" s="113" t="s">
        <v>7</v>
      </c>
      <c r="F898" s="113"/>
      <c r="G898" s="113"/>
      <c r="H898" s="121"/>
      <c r="I898" s="115" t="s">
        <v>7</v>
      </c>
    </row>
    <row r="899" spans="1:9" ht="15" customHeight="1" outlineLevel="2">
      <c r="A899" s="110" t="s">
        <v>1345</v>
      </c>
      <c r="B899" s="112" t="s">
        <v>1057</v>
      </c>
      <c r="C899" s="112" t="s">
        <v>824</v>
      </c>
      <c r="D899" s="185">
        <v>12248</v>
      </c>
      <c r="E899" s="113"/>
      <c r="F899" s="113" t="s">
        <v>7</v>
      </c>
      <c r="G899" s="113"/>
      <c r="H899" s="121"/>
      <c r="I899" s="115" t="s">
        <v>7</v>
      </c>
    </row>
    <row r="900" spans="1:9" ht="15" customHeight="1" outlineLevel="2">
      <c r="A900" s="110" t="s">
        <v>1345</v>
      </c>
      <c r="B900" s="111" t="s">
        <v>223</v>
      </c>
      <c r="C900" s="112" t="s">
        <v>1056</v>
      </c>
      <c r="D900" s="185">
        <v>10769</v>
      </c>
      <c r="E900" s="113" t="s">
        <v>7</v>
      </c>
      <c r="F900" s="113"/>
      <c r="G900" s="113"/>
      <c r="H900" s="121"/>
      <c r="I900" s="115" t="s">
        <v>7</v>
      </c>
    </row>
    <row r="901" spans="1:9" ht="15" customHeight="1" outlineLevel="2">
      <c r="A901" s="110" t="s">
        <v>1345</v>
      </c>
      <c r="B901" s="111" t="s">
        <v>224</v>
      </c>
      <c r="C901" s="112" t="s">
        <v>1058</v>
      </c>
      <c r="D901" s="185">
        <v>10509</v>
      </c>
      <c r="E901" s="113" t="s">
        <v>7</v>
      </c>
      <c r="F901" s="113"/>
      <c r="G901" s="113"/>
      <c r="H901" s="121"/>
      <c r="I901" s="115" t="s">
        <v>7</v>
      </c>
    </row>
    <row r="902" spans="1:9" ht="15" customHeight="1" outlineLevel="2">
      <c r="A902" s="110" t="s">
        <v>1345</v>
      </c>
      <c r="B902" s="111" t="s">
        <v>303</v>
      </c>
      <c r="C902" s="112" t="s">
        <v>1059</v>
      </c>
      <c r="D902" s="185">
        <v>37490</v>
      </c>
      <c r="E902" s="113" t="s">
        <v>7</v>
      </c>
      <c r="F902" s="113"/>
      <c r="G902" s="113"/>
      <c r="H902" s="121"/>
      <c r="I902" s="115" t="s">
        <v>7</v>
      </c>
    </row>
    <row r="903" spans="1:9" ht="15" customHeight="1" outlineLevel="2">
      <c r="A903" s="110" t="s">
        <v>1345</v>
      </c>
      <c r="B903" s="112" t="s">
        <v>1060</v>
      </c>
      <c r="C903" s="112" t="s">
        <v>1047</v>
      </c>
      <c r="D903" s="185">
        <v>13603</v>
      </c>
      <c r="E903" s="113" t="s">
        <v>7</v>
      </c>
      <c r="F903" s="113"/>
      <c r="G903" s="113"/>
      <c r="H903" s="121"/>
      <c r="I903" s="115" t="s">
        <v>7</v>
      </c>
    </row>
    <row r="904" spans="1:9" ht="15" customHeight="1" outlineLevel="2">
      <c r="A904" s="110" t="s">
        <v>1345</v>
      </c>
      <c r="B904" s="111" t="s">
        <v>225</v>
      </c>
      <c r="C904" s="112" t="s">
        <v>1061</v>
      </c>
      <c r="D904" s="185">
        <v>12222</v>
      </c>
      <c r="E904" s="113" t="s">
        <v>7</v>
      </c>
      <c r="F904" s="113"/>
      <c r="G904" s="113"/>
      <c r="H904" s="121"/>
      <c r="I904" s="115" t="s">
        <v>7</v>
      </c>
    </row>
    <row r="905" spans="1:9" ht="15" customHeight="1" outlineLevel="2">
      <c r="A905" s="110" t="s">
        <v>1345</v>
      </c>
      <c r="B905" s="111" t="s">
        <v>226</v>
      </c>
      <c r="C905" s="112" t="s">
        <v>1038</v>
      </c>
      <c r="D905" s="185">
        <v>11952</v>
      </c>
      <c r="E905" s="113" t="s">
        <v>7</v>
      </c>
      <c r="F905" s="113"/>
      <c r="G905" s="113"/>
      <c r="H905" s="121"/>
      <c r="I905" s="115" t="s">
        <v>7</v>
      </c>
    </row>
    <row r="906" spans="1:9" ht="15" customHeight="1" outlineLevel="2">
      <c r="A906" s="110" t="s">
        <v>1345</v>
      </c>
      <c r="B906" s="112" t="s">
        <v>1062</v>
      </c>
      <c r="C906" s="112" t="s">
        <v>572</v>
      </c>
      <c r="D906" s="185">
        <v>14835</v>
      </c>
      <c r="E906" s="113" t="s">
        <v>7</v>
      </c>
      <c r="F906" s="113"/>
      <c r="G906" s="113"/>
      <c r="H906" s="121"/>
      <c r="I906" s="115" t="s">
        <v>7</v>
      </c>
    </row>
    <row r="907" spans="1:9" ht="15" customHeight="1" outlineLevel="2">
      <c r="A907" s="110" t="s">
        <v>1345</v>
      </c>
      <c r="B907" s="112" t="s">
        <v>1063</v>
      </c>
      <c r="C907" s="112" t="s">
        <v>1033</v>
      </c>
      <c r="D907" s="185">
        <v>15191</v>
      </c>
      <c r="E907" s="113" t="s">
        <v>7</v>
      </c>
      <c r="F907" s="113"/>
      <c r="G907" s="113"/>
      <c r="H907" s="121"/>
      <c r="I907" s="115" t="s">
        <v>7</v>
      </c>
    </row>
    <row r="908" spans="1:9" ht="15" customHeight="1" outlineLevel="2">
      <c r="A908" s="110" t="s">
        <v>1345</v>
      </c>
      <c r="B908" s="111" t="s">
        <v>227</v>
      </c>
      <c r="C908" s="112" t="s">
        <v>1054</v>
      </c>
      <c r="D908" s="185">
        <v>13447</v>
      </c>
      <c r="E908" s="113" t="s">
        <v>7</v>
      </c>
      <c r="F908" s="113"/>
      <c r="G908" s="113"/>
      <c r="H908" s="121"/>
      <c r="I908" s="115" t="s">
        <v>7</v>
      </c>
    </row>
    <row r="909" spans="1:9" ht="15" customHeight="1" outlineLevel="2">
      <c r="A909" s="110" t="s">
        <v>1345</v>
      </c>
      <c r="B909" s="112" t="s">
        <v>1064</v>
      </c>
      <c r="C909" s="112" t="s">
        <v>912</v>
      </c>
      <c r="D909" s="185">
        <v>10579</v>
      </c>
      <c r="E909" s="113"/>
      <c r="F909" s="113"/>
      <c r="G909" s="113" t="s">
        <v>7</v>
      </c>
      <c r="H909" s="121"/>
      <c r="I909" s="115" t="s">
        <v>7</v>
      </c>
    </row>
    <row r="910" spans="1:9" ht="15" customHeight="1" outlineLevel="2">
      <c r="A910" s="110" t="s">
        <v>1345</v>
      </c>
      <c r="B910" s="111" t="s">
        <v>1298</v>
      </c>
      <c r="C910" s="112" t="s">
        <v>1065</v>
      </c>
      <c r="D910" s="185">
        <v>22707</v>
      </c>
      <c r="E910" s="113" t="s">
        <v>7</v>
      </c>
      <c r="F910" s="113"/>
      <c r="G910" s="113"/>
      <c r="H910" s="121"/>
      <c r="I910" s="115" t="s">
        <v>7</v>
      </c>
    </row>
    <row r="911" spans="1:9" ht="15" customHeight="1" outlineLevel="1">
      <c r="A911" s="167" t="s">
        <v>1410</v>
      </c>
      <c r="B911" s="111"/>
      <c r="C911" s="112"/>
      <c r="D911" s="185"/>
      <c r="E911" s="113">
        <f>SUBTOTAL(3,E872:E910)</f>
        <v>29</v>
      </c>
      <c r="F911" s="113">
        <f>SUBTOTAL(3,F872:F910)</f>
        <v>4</v>
      </c>
      <c r="G911" s="113">
        <f>SUBTOTAL(3,G872:G910)</f>
        <v>9</v>
      </c>
      <c r="H911" s="121"/>
      <c r="I911" s="115">
        <f>SUBTOTAL(3,I872:I910)</f>
        <v>39</v>
      </c>
    </row>
    <row r="912" spans="1:9" ht="15" customHeight="1" outlineLevel="2">
      <c r="A912" s="110" t="s">
        <v>1346</v>
      </c>
      <c r="B912" s="112" t="s">
        <v>796</v>
      </c>
      <c r="C912" s="112" t="s">
        <v>797</v>
      </c>
      <c r="D912" s="185">
        <v>28857</v>
      </c>
      <c r="E912" s="113" t="s">
        <v>7</v>
      </c>
      <c r="F912" s="113"/>
      <c r="G912" s="113" t="s">
        <v>7</v>
      </c>
      <c r="H912" s="121"/>
      <c r="I912" s="115" t="s">
        <v>7</v>
      </c>
    </row>
    <row r="913" spans="1:9" ht="15" customHeight="1" outlineLevel="2">
      <c r="A913" s="110" t="s">
        <v>1346</v>
      </c>
      <c r="B913" s="112" t="s">
        <v>798</v>
      </c>
      <c r="C913" s="112" t="s">
        <v>799</v>
      </c>
      <c r="D913" s="185">
        <v>21415</v>
      </c>
      <c r="E913" s="113" t="s">
        <v>7</v>
      </c>
      <c r="F913" s="113" t="s">
        <v>7</v>
      </c>
      <c r="G913" s="113"/>
      <c r="H913" s="121"/>
      <c r="I913" s="115" t="s">
        <v>7</v>
      </c>
    </row>
    <row r="914" spans="1:9" ht="15" customHeight="1" outlineLevel="2">
      <c r="A914" s="110" t="s">
        <v>1346</v>
      </c>
      <c r="B914" s="112" t="s">
        <v>800</v>
      </c>
      <c r="C914" s="112" t="s">
        <v>94</v>
      </c>
      <c r="D914" s="185">
        <v>13748</v>
      </c>
      <c r="E914" s="113" t="s">
        <v>7</v>
      </c>
      <c r="F914" s="113" t="s">
        <v>7</v>
      </c>
      <c r="G914" s="113"/>
      <c r="H914" s="121"/>
      <c r="I914" s="115" t="s">
        <v>7</v>
      </c>
    </row>
    <row r="915" spans="1:9" ht="15" customHeight="1" outlineLevel="2">
      <c r="A915" s="110" t="s">
        <v>1346</v>
      </c>
      <c r="B915" s="112" t="s">
        <v>801</v>
      </c>
      <c r="C915" s="112" t="s">
        <v>799</v>
      </c>
      <c r="D915" s="185">
        <v>18294</v>
      </c>
      <c r="E915" s="113" t="s">
        <v>7</v>
      </c>
      <c r="F915" s="113" t="s">
        <v>7</v>
      </c>
      <c r="G915" s="113"/>
      <c r="H915" s="121"/>
      <c r="I915" s="115" t="s">
        <v>7</v>
      </c>
    </row>
    <row r="916" spans="1:9" ht="15" customHeight="1" outlineLevel="2">
      <c r="A916" s="110" t="s">
        <v>1346</v>
      </c>
      <c r="B916" s="112" t="s">
        <v>802</v>
      </c>
      <c r="C916" s="112" t="s">
        <v>799</v>
      </c>
      <c r="D916" s="185">
        <v>17781</v>
      </c>
      <c r="E916" s="113" t="s">
        <v>7</v>
      </c>
      <c r="F916" s="113" t="s">
        <v>7</v>
      </c>
      <c r="G916" s="113"/>
      <c r="H916" s="121"/>
      <c r="I916" s="115" t="s">
        <v>7</v>
      </c>
    </row>
    <row r="917" spans="1:9" ht="15" customHeight="1" outlineLevel="2">
      <c r="A917" s="110" t="s">
        <v>1346</v>
      </c>
      <c r="B917" s="112" t="s">
        <v>803</v>
      </c>
      <c r="C917" s="112" t="s">
        <v>804</v>
      </c>
      <c r="D917" s="185">
        <v>31605</v>
      </c>
      <c r="E917" s="113" t="s">
        <v>7</v>
      </c>
      <c r="F917" s="113"/>
      <c r="G917" s="113" t="s">
        <v>7</v>
      </c>
      <c r="H917" s="121"/>
      <c r="I917" s="115" t="s">
        <v>7</v>
      </c>
    </row>
    <row r="918" spans="1:9" ht="15" customHeight="1" outlineLevel="1">
      <c r="A918" s="167" t="s">
        <v>1411</v>
      </c>
      <c r="B918" s="112"/>
      <c r="C918" s="112"/>
      <c r="D918" s="185"/>
      <c r="E918" s="113">
        <f>SUBTOTAL(3,E912:E917)</f>
        <v>6</v>
      </c>
      <c r="F918" s="113">
        <f>SUBTOTAL(3,F912:F917)</f>
        <v>4</v>
      </c>
      <c r="G918" s="113">
        <f>SUBTOTAL(3,G912:G917)</f>
        <v>2</v>
      </c>
      <c r="H918" s="121"/>
      <c r="I918" s="115">
        <f>SUBTOTAL(3,I912:I917)</f>
        <v>6</v>
      </c>
    </row>
    <row r="919" spans="1:9" ht="15" customHeight="1" outlineLevel="2">
      <c r="A919" s="110" t="s">
        <v>1347</v>
      </c>
      <c r="B919" s="112" t="s">
        <v>509</v>
      </c>
      <c r="C919" s="112" t="s">
        <v>1124</v>
      </c>
      <c r="D919" s="185">
        <v>17067</v>
      </c>
      <c r="E919" s="113"/>
      <c r="F919" s="113"/>
      <c r="G919" s="113" t="s">
        <v>7</v>
      </c>
      <c r="H919" s="121"/>
      <c r="I919" s="115" t="s">
        <v>444</v>
      </c>
    </row>
    <row r="920" spans="1:9" ht="15" customHeight="1" outlineLevel="2">
      <c r="A920" s="110" t="s">
        <v>1347</v>
      </c>
      <c r="B920" s="112" t="s">
        <v>1125</v>
      </c>
      <c r="C920" s="112" t="s">
        <v>1124</v>
      </c>
      <c r="D920" s="185">
        <v>19587</v>
      </c>
      <c r="E920" s="113"/>
      <c r="F920" s="113"/>
      <c r="G920" s="113" t="s">
        <v>7</v>
      </c>
      <c r="H920" s="121"/>
      <c r="I920" s="115" t="s">
        <v>444</v>
      </c>
    </row>
    <row r="921" spans="1:9" ht="15" customHeight="1" outlineLevel="2">
      <c r="A921" s="110" t="s">
        <v>1347</v>
      </c>
      <c r="B921" s="112" t="s">
        <v>1123</v>
      </c>
      <c r="C921" s="112" t="s">
        <v>1124</v>
      </c>
      <c r="D921" s="185">
        <v>10352</v>
      </c>
      <c r="E921" s="113" t="s">
        <v>7</v>
      </c>
      <c r="F921" s="113"/>
      <c r="G921" s="113"/>
      <c r="H921" s="121"/>
      <c r="I921" s="115" t="s">
        <v>7</v>
      </c>
    </row>
    <row r="922" spans="1:9" ht="15" customHeight="1" outlineLevel="1">
      <c r="A922" s="167" t="s">
        <v>1412</v>
      </c>
      <c r="B922" s="112"/>
      <c r="C922" s="112"/>
      <c r="D922" s="185"/>
      <c r="E922" s="113">
        <f>SUBTOTAL(3,E919:E921)</f>
        <v>1</v>
      </c>
      <c r="F922" s="113">
        <f>SUBTOTAL(3,F919:F921)</f>
        <v>0</v>
      </c>
      <c r="G922" s="113">
        <f>SUBTOTAL(3,G919:G921)</f>
        <v>2</v>
      </c>
      <c r="H922" s="121"/>
      <c r="I922" s="115">
        <f>SUBTOTAL(3,I919:I921)</f>
        <v>3</v>
      </c>
    </row>
    <row r="923" spans="1:9" ht="15" customHeight="1" outlineLevel="2">
      <c r="A923" s="110" t="s">
        <v>1348</v>
      </c>
      <c r="B923" s="112" t="s">
        <v>805</v>
      </c>
      <c r="C923" s="112"/>
      <c r="D923" s="185">
        <v>24922</v>
      </c>
      <c r="E923" s="113" t="s">
        <v>7</v>
      </c>
      <c r="F923" s="113" t="s">
        <v>7</v>
      </c>
      <c r="G923" s="113"/>
      <c r="H923" s="121"/>
      <c r="I923" s="115" t="s">
        <v>7</v>
      </c>
    </row>
    <row r="924" spans="1:9" ht="15" customHeight="1" outlineLevel="2">
      <c r="A924" s="110" t="s">
        <v>1348</v>
      </c>
      <c r="B924" s="112" t="s">
        <v>579</v>
      </c>
      <c r="C924" s="112"/>
      <c r="D924" s="185">
        <v>71135</v>
      </c>
      <c r="E924" s="113" t="s">
        <v>7</v>
      </c>
      <c r="F924" s="113"/>
      <c r="G924" s="113"/>
      <c r="H924" s="121"/>
      <c r="I924" s="115" t="s">
        <v>7</v>
      </c>
    </row>
    <row r="925" spans="1:9" ht="15" customHeight="1" outlineLevel="2">
      <c r="A925" s="110" t="s">
        <v>1348</v>
      </c>
      <c r="B925" s="112" t="s">
        <v>580</v>
      </c>
      <c r="C925" s="112"/>
      <c r="D925" s="185">
        <v>20987</v>
      </c>
      <c r="E925" s="113" t="s">
        <v>7</v>
      </c>
      <c r="F925" s="113"/>
      <c r="G925" s="113"/>
      <c r="H925" s="121"/>
      <c r="I925" s="115" t="s">
        <v>7</v>
      </c>
    </row>
    <row r="926" spans="1:9" ht="15" customHeight="1" outlineLevel="2">
      <c r="A926" s="110" t="s">
        <v>1348</v>
      </c>
      <c r="B926" s="111" t="s">
        <v>578</v>
      </c>
      <c r="C926" s="112"/>
      <c r="D926" s="185">
        <v>839</v>
      </c>
      <c r="E926" s="113" t="s">
        <v>7</v>
      </c>
      <c r="F926" s="113"/>
      <c r="G926" s="113"/>
      <c r="H926" s="121"/>
      <c r="I926" s="115" t="s">
        <v>7</v>
      </c>
    </row>
    <row r="927" spans="1:9" ht="15" customHeight="1" outlineLevel="2">
      <c r="A927" s="110" t="s">
        <v>1348</v>
      </c>
      <c r="B927" s="111" t="s">
        <v>304</v>
      </c>
      <c r="C927" s="112"/>
      <c r="D927" s="185">
        <v>21041</v>
      </c>
      <c r="E927" s="113" t="s">
        <v>7</v>
      </c>
      <c r="F927" s="113" t="s">
        <v>7</v>
      </c>
      <c r="G927" s="113"/>
      <c r="H927" s="121"/>
      <c r="I927" s="115" t="s">
        <v>7</v>
      </c>
    </row>
    <row r="928" spans="1:9" ht="15" customHeight="1" outlineLevel="2">
      <c r="A928" s="110" t="s">
        <v>1348</v>
      </c>
      <c r="B928" s="112" t="s">
        <v>581</v>
      </c>
      <c r="C928" s="112"/>
      <c r="D928" s="185">
        <v>24286</v>
      </c>
      <c r="E928" s="113" t="s">
        <v>7</v>
      </c>
      <c r="F928" s="113"/>
      <c r="G928" s="113"/>
      <c r="H928" s="121"/>
      <c r="I928" s="115" t="s">
        <v>7</v>
      </c>
    </row>
    <row r="929" spans="1:9" ht="15" customHeight="1" outlineLevel="2">
      <c r="A929" s="110" t="s">
        <v>1348</v>
      </c>
      <c r="B929" s="112" t="s">
        <v>808</v>
      </c>
      <c r="C929" s="112"/>
      <c r="D929" s="185">
        <v>14440</v>
      </c>
      <c r="E929" s="113" t="s">
        <v>7</v>
      </c>
      <c r="F929" s="113" t="s">
        <v>7</v>
      </c>
      <c r="G929" s="113"/>
      <c r="H929" s="121"/>
      <c r="I929" s="115" t="s">
        <v>7</v>
      </c>
    </row>
    <row r="930" spans="1:9" ht="15" customHeight="1" outlineLevel="2">
      <c r="A930" s="110" t="s">
        <v>1348</v>
      </c>
      <c r="B930" s="112" t="s">
        <v>809</v>
      </c>
      <c r="C930" s="112"/>
      <c r="D930" s="185">
        <v>16408</v>
      </c>
      <c r="E930" s="113" t="s">
        <v>7</v>
      </c>
      <c r="F930" s="113" t="s">
        <v>7</v>
      </c>
      <c r="G930" s="113"/>
      <c r="H930" s="121"/>
      <c r="I930" s="115" t="s">
        <v>7</v>
      </c>
    </row>
    <row r="931" spans="1:9" ht="15" customHeight="1" outlineLevel="2">
      <c r="A931" s="110" t="s">
        <v>1348</v>
      </c>
      <c r="B931" s="112" t="s">
        <v>582</v>
      </c>
      <c r="C931" s="112"/>
      <c r="D931" s="185">
        <v>15427</v>
      </c>
      <c r="E931" s="113" t="s">
        <v>7</v>
      </c>
      <c r="F931" s="113"/>
      <c r="G931" s="113"/>
      <c r="H931" s="121"/>
      <c r="I931" s="115" t="s">
        <v>7</v>
      </c>
    </row>
    <row r="932" spans="1:9" ht="15" customHeight="1" outlineLevel="2">
      <c r="A932" s="110" t="s">
        <v>1348</v>
      </c>
      <c r="B932" s="112" t="s">
        <v>807</v>
      </c>
      <c r="C932" s="112"/>
      <c r="D932" s="185">
        <v>14673</v>
      </c>
      <c r="E932" s="113" t="s">
        <v>7</v>
      </c>
      <c r="F932" s="113" t="s">
        <v>7</v>
      </c>
      <c r="G932" s="113"/>
      <c r="H932" s="121"/>
      <c r="I932" s="115" t="s">
        <v>7</v>
      </c>
    </row>
    <row r="933" spans="1:9" ht="15" customHeight="1" outlineLevel="2">
      <c r="A933" s="110" t="s">
        <v>1348</v>
      </c>
      <c r="B933" s="112" t="s">
        <v>583</v>
      </c>
      <c r="C933" s="112"/>
      <c r="D933" s="185">
        <v>11267</v>
      </c>
      <c r="E933" s="113" t="s">
        <v>7</v>
      </c>
      <c r="F933" s="113"/>
      <c r="G933" s="113"/>
      <c r="H933" s="121"/>
      <c r="I933" s="115" t="s">
        <v>7</v>
      </c>
    </row>
    <row r="934" spans="1:9" ht="15" customHeight="1" outlineLevel="2">
      <c r="A934" s="110" t="s">
        <v>1348</v>
      </c>
      <c r="B934" s="112" t="s">
        <v>584</v>
      </c>
      <c r="C934" s="112"/>
      <c r="D934" s="185">
        <v>22855</v>
      </c>
      <c r="E934" s="113" t="s">
        <v>7</v>
      </c>
      <c r="F934" s="113"/>
      <c r="G934" s="113"/>
      <c r="H934" s="121"/>
      <c r="I934" s="115" t="s">
        <v>7</v>
      </c>
    </row>
    <row r="935" spans="1:9" ht="15" customHeight="1" outlineLevel="2">
      <c r="A935" s="110" t="s">
        <v>1348</v>
      </c>
      <c r="B935" s="112" t="s">
        <v>810</v>
      </c>
      <c r="C935" s="112"/>
      <c r="D935" s="185">
        <v>11285</v>
      </c>
      <c r="E935" s="113" t="s">
        <v>7</v>
      </c>
      <c r="F935" s="113" t="s">
        <v>7</v>
      </c>
      <c r="G935" s="113"/>
      <c r="H935" s="121"/>
      <c r="I935" s="115" t="s">
        <v>7</v>
      </c>
    </row>
    <row r="936" spans="1:9" ht="15" customHeight="1" outlineLevel="2">
      <c r="A936" s="110" t="s">
        <v>1348</v>
      </c>
      <c r="B936" s="112" t="s">
        <v>585</v>
      </c>
      <c r="C936" s="112"/>
      <c r="D936" s="185">
        <v>24729</v>
      </c>
      <c r="E936" s="113" t="s">
        <v>7</v>
      </c>
      <c r="F936" s="113"/>
      <c r="G936" s="113"/>
      <c r="H936" s="121"/>
      <c r="I936" s="115" t="s">
        <v>7</v>
      </c>
    </row>
    <row r="937" spans="1:9" ht="15" customHeight="1" outlineLevel="2">
      <c r="A937" s="110" t="s">
        <v>1348</v>
      </c>
      <c r="B937" s="112" t="s">
        <v>811</v>
      </c>
      <c r="C937" s="112"/>
      <c r="D937" s="185">
        <v>12183</v>
      </c>
      <c r="E937" s="113" t="s">
        <v>7</v>
      </c>
      <c r="F937" s="113" t="s">
        <v>7</v>
      </c>
      <c r="G937" s="113"/>
      <c r="H937" s="121"/>
      <c r="I937" s="115" t="s">
        <v>7</v>
      </c>
    </row>
    <row r="938" spans="1:9" ht="15" customHeight="1" outlineLevel="2">
      <c r="A938" s="110" t="s">
        <v>1348</v>
      </c>
      <c r="B938" s="112" t="s">
        <v>806</v>
      </c>
      <c r="C938" s="112"/>
      <c r="D938" s="185">
        <v>8098</v>
      </c>
      <c r="E938" s="113" t="s">
        <v>7</v>
      </c>
      <c r="F938" s="113" t="s">
        <v>7</v>
      </c>
      <c r="G938" s="113"/>
      <c r="H938" s="121"/>
      <c r="I938" s="115" t="s">
        <v>7</v>
      </c>
    </row>
    <row r="939" spans="1:9" ht="15" customHeight="1" outlineLevel="2">
      <c r="A939" s="110" t="s">
        <v>1348</v>
      </c>
      <c r="B939" s="111" t="s">
        <v>305</v>
      </c>
      <c r="C939" s="112"/>
      <c r="D939" s="185">
        <v>21006</v>
      </c>
      <c r="E939" s="113" t="s">
        <v>7</v>
      </c>
      <c r="F939" s="113"/>
      <c r="G939" s="113"/>
      <c r="H939" s="121"/>
      <c r="I939" s="115" t="s">
        <v>7</v>
      </c>
    </row>
    <row r="940" spans="1:9" ht="15" customHeight="1" outlineLevel="1">
      <c r="A940" s="167" t="s">
        <v>1413</v>
      </c>
      <c r="B940" s="111"/>
      <c r="C940" s="112"/>
      <c r="D940" s="185"/>
      <c r="E940" s="113">
        <f>SUBTOTAL(3,E923:E939)</f>
        <v>17</v>
      </c>
      <c r="F940" s="113">
        <f>SUBTOTAL(3,F923:F939)</f>
        <v>8</v>
      </c>
      <c r="G940" s="113">
        <f>SUBTOTAL(3,G923:G939)</f>
        <v>0</v>
      </c>
      <c r="H940" s="121"/>
      <c r="I940" s="115">
        <f>SUBTOTAL(3,I923:I939)</f>
        <v>17</v>
      </c>
    </row>
    <row r="941" spans="1:9" ht="15" customHeight="1" outlineLevel="2">
      <c r="A941" s="110" t="s">
        <v>1349</v>
      </c>
      <c r="B941" s="112" t="s">
        <v>1093</v>
      </c>
      <c r="C941" s="112" t="s">
        <v>1088</v>
      </c>
      <c r="D941" s="185">
        <v>15778</v>
      </c>
      <c r="E941" s="113"/>
      <c r="F941" s="113" t="s">
        <v>7</v>
      </c>
      <c r="G941" s="113" t="s">
        <v>7</v>
      </c>
      <c r="H941" s="121"/>
      <c r="I941" s="115" t="s">
        <v>7</v>
      </c>
    </row>
    <row r="942" spans="1:9" ht="15" customHeight="1" outlineLevel="2">
      <c r="A942" s="110" t="s">
        <v>1349</v>
      </c>
      <c r="B942" s="112" t="s">
        <v>1096</v>
      </c>
      <c r="C942" s="112" t="s">
        <v>96</v>
      </c>
      <c r="D942" s="185">
        <v>17926</v>
      </c>
      <c r="E942" s="113" t="s">
        <v>7</v>
      </c>
      <c r="F942" s="113"/>
      <c r="G942" s="113" t="s">
        <v>7</v>
      </c>
      <c r="H942" s="121"/>
      <c r="I942" s="115" t="s">
        <v>7</v>
      </c>
    </row>
    <row r="943" spans="1:9" ht="15" customHeight="1" outlineLevel="2">
      <c r="A943" s="110" t="s">
        <v>1349</v>
      </c>
      <c r="B943" s="111" t="s">
        <v>228</v>
      </c>
      <c r="C943" s="112" t="s">
        <v>1083</v>
      </c>
      <c r="D943" s="185">
        <v>12653</v>
      </c>
      <c r="E943" s="113" t="s">
        <v>7</v>
      </c>
      <c r="F943" s="113"/>
      <c r="G943" s="113" t="s">
        <v>7</v>
      </c>
      <c r="H943" s="121"/>
      <c r="I943" s="115" t="s">
        <v>7</v>
      </c>
    </row>
    <row r="944" spans="1:9" ht="15" customHeight="1" outlineLevel="2">
      <c r="A944" s="110" t="s">
        <v>1349</v>
      </c>
      <c r="B944" s="111" t="s">
        <v>229</v>
      </c>
      <c r="C944" s="112" t="s">
        <v>91</v>
      </c>
      <c r="D944" s="185">
        <v>17571</v>
      </c>
      <c r="E944" s="113" t="s">
        <v>7</v>
      </c>
      <c r="F944" s="113"/>
      <c r="G944" s="113" t="s">
        <v>7</v>
      </c>
      <c r="H944" s="121"/>
      <c r="I944" s="115" t="s">
        <v>7</v>
      </c>
    </row>
    <row r="945" spans="1:9" ht="15" customHeight="1" outlineLevel="2">
      <c r="A945" s="110" t="s">
        <v>1349</v>
      </c>
      <c r="B945" s="111" t="s">
        <v>230</v>
      </c>
      <c r="C945" s="112" t="s">
        <v>1083</v>
      </c>
      <c r="D945" s="185">
        <v>17374</v>
      </c>
      <c r="E945" s="113" t="s">
        <v>7</v>
      </c>
      <c r="F945" s="113"/>
      <c r="G945" s="113" t="s">
        <v>7</v>
      </c>
      <c r="H945" s="121"/>
      <c r="I945" s="115" t="s">
        <v>7</v>
      </c>
    </row>
    <row r="946" spans="1:9" ht="15" customHeight="1" outlineLevel="2">
      <c r="A946" s="110" t="s">
        <v>1349</v>
      </c>
      <c r="B946" s="111" t="s">
        <v>231</v>
      </c>
      <c r="C946" s="112" t="s">
        <v>1084</v>
      </c>
      <c r="D946" s="185">
        <v>10590</v>
      </c>
      <c r="E946" s="113" t="s">
        <v>7</v>
      </c>
      <c r="F946" s="113"/>
      <c r="G946" s="113" t="s">
        <v>7</v>
      </c>
      <c r="H946" s="121"/>
      <c r="I946" s="115" t="s">
        <v>7</v>
      </c>
    </row>
    <row r="947" spans="1:9" ht="15" customHeight="1" outlineLevel="2">
      <c r="A947" s="110" t="s">
        <v>1349</v>
      </c>
      <c r="B947" s="112" t="s">
        <v>586</v>
      </c>
      <c r="C947" s="112" t="s">
        <v>587</v>
      </c>
      <c r="D947" s="185">
        <v>23025</v>
      </c>
      <c r="E947" s="113"/>
      <c r="F947" s="113"/>
      <c r="G947" s="113" t="s">
        <v>7</v>
      </c>
      <c r="H947" s="121" t="s">
        <v>443</v>
      </c>
      <c r="I947" s="115" t="s">
        <v>7</v>
      </c>
    </row>
    <row r="948" spans="1:9" ht="15" customHeight="1" outlineLevel="2">
      <c r="A948" s="110" t="s">
        <v>1349</v>
      </c>
      <c r="B948" s="112" t="s">
        <v>1091</v>
      </c>
      <c r="C948" s="112" t="s">
        <v>1087</v>
      </c>
      <c r="D948" s="185">
        <v>10669</v>
      </c>
      <c r="E948" s="113" t="s">
        <v>7</v>
      </c>
      <c r="F948" s="113"/>
      <c r="G948" s="113" t="s">
        <v>7</v>
      </c>
      <c r="H948" s="121"/>
      <c r="I948" s="115" t="s">
        <v>7</v>
      </c>
    </row>
    <row r="949" spans="1:9" ht="15" customHeight="1" outlineLevel="2">
      <c r="A949" s="110" t="s">
        <v>1349</v>
      </c>
      <c r="B949" s="111" t="s">
        <v>233</v>
      </c>
      <c r="C949" s="112" t="s">
        <v>1085</v>
      </c>
      <c r="D949" s="185">
        <v>11415</v>
      </c>
      <c r="E949" s="113" t="s">
        <v>7</v>
      </c>
      <c r="F949" s="113"/>
      <c r="G949" s="113" t="s">
        <v>7</v>
      </c>
      <c r="H949" s="121"/>
      <c r="I949" s="115" t="s">
        <v>7</v>
      </c>
    </row>
    <row r="950" spans="1:9" ht="15" customHeight="1" outlineLevel="2">
      <c r="A950" s="110" t="s">
        <v>1349</v>
      </c>
      <c r="B950" s="111" t="s">
        <v>235</v>
      </c>
      <c r="C950" s="112" t="s">
        <v>1083</v>
      </c>
      <c r="D950" s="185">
        <v>23491</v>
      </c>
      <c r="E950" s="113" t="s">
        <v>7</v>
      </c>
      <c r="F950" s="113"/>
      <c r="G950" s="113" t="s">
        <v>7</v>
      </c>
      <c r="H950" s="121"/>
      <c r="I950" s="115" t="s">
        <v>7</v>
      </c>
    </row>
    <row r="951" spans="1:9" ht="15" customHeight="1" outlineLevel="2">
      <c r="A951" s="110" t="s">
        <v>1349</v>
      </c>
      <c r="B951" s="111" t="s">
        <v>238</v>
      </c>
      <c r="C951" s="112" t="s">
        <v>96</v>
      </c>
      <c r="D951" s="185">
        <v>28069</v>
      </c>
      <c r="E951" s="113" t="s">
        <v>7</v>
      </c>
      <c r="F951" s="113"/>
      <c r="G951" s="113"/>
      <c r="H951" s="121"/>
      <c r="I951" s="115" t="s">
        <v>7</v>
      </c>
    </row>
    <row r="952" spans="1:9" ht="15" customHeight="1" outlineLevel="2">
      <c r="A952" s="110" t="s">
        <v>1349</v>
      </c>
      <c r="B952" s="111" t="s">
        <v>239</v>
      </c>
      <c r="C952" s="112" t="s">
        <v>1085</v>
      </c>
      <c r="D952" s="185">
        <v>11951</v>
      </c>
      <c r="E952" s="113" t="s">
        <v>7</v>
      </c>
      <c r="F952" s="113"/>
      <c r="G952" s="113" t="s">
        <v>7</v>
      </c>
      <c r="H952" s="121"/>
      <c r="I952" s="115" t="s">
        <v>7</v>
      </c>
    </row>
    <row r="953" spans="1:9" ht="15" customHeight="1" outlineLevel="2">
      <c r="A953" s="110" t="s">
        <v>1349</v>
      </c>
      <c r="B953" s="112" t="s">
        <v>494</v>
      </c>
      <c r="C953" s="112" t="s">
        <v>96</v>
      </c>
      <c r="D953" s="185">
        <v>17304</v>
      </c>
      <c r="E953" s="113" t="s">
        <v>7</v>
      </c>
      <c r="F953" s="113"/>
      <c r="G953" s="113" t="s">
        <v>7</v>
      </c>
      <c r="H953" s="121"/>
      <c r="I953" s="115" t="s">
        <v>7</v>
      </c>
    </row>
    <row r="954" spans="1:9" ht="15" customHeight="1" outlineLevel="2">
      <c r="A954" s="110" t="s">
        <v>1349</v>
      </c>
      <c r="B954" s="111" t="s">
        <v>309</v>
      </c>
      <c r="C954" s="112" t="s">
        <v>1081</v>
      </c>
      <c r="D954" s="185">
        <v>20366</v>
      </c>
      <c r="E954" s="113" t="s">
        <v>7</v>
      </c>
      <c r="F954" s="113"/>
      <c r="G954" s="113" t="s">
        <v>7</v>
      </c>
      <c r="H954" s="121"/>
      <c r="I954" s="115" t="s">
        <v>7</v>
      </c>
    </row>
    <row r="955" spans="1:9" ht="15" customHeight="1" outlineLevel="2">
      <c r="A955" s="110" t="s">
        <v>1349</v>
      </c>
      <c r="B955" s="111" t="s">
        <v>311</v>
      </c>
      <c r="C955" s="112" t="s">
        <v>1089</v>
      </c>
      <c r="D955" s="185">
        <v>22075</v>
      </c>
      <c r="E955" s="113" t="s">
        <v>7</v>
      </c>
      <c r="F955" s="113"/>
      <c r="G955" s="113" t="s">
        <v>7</v>
      </c>
      <c r="H955" s="121"/>
      <c r="I955" s="115" t="s">
        <v>7</v>
      </c>
    </row>
    <row r="956" spans="1:9" ht="15" customHeight="1" outlineLevel="2">
      <c r="A956" s="110" t="s">
        <v>1349</v>
      </c>
      <c r="B956" s="111" t="s">
        <v>242</v>
      </c>
      <c r="C956" s="112" t="s">
        <v>587</v>
      </c>
      <c r="D956" s="185">
        <v>11144</v>
      </c>
      <c r="E956" s="113"/>
      <c r="F956" s="113"/>
      <c r="G956" s="113"/>
      <c r="H956" s="121" t="s">
        <v>443</v>
      </c>
      <c r="I956" s="115" t="s">
        <v>444</v>
      </c>
    </row>
    <row r="957" spans="1:9" ht="15" customHeight="1" outlineLevel="2">
      <c r="A957" s="110" t="s">
        <v>1349</v>
      </c>
      <c r="B957" s="112" t="s">
        <v>1095</v>
      </c>
      <c r="C957" s="112" t="s">
        <v>1083</v>
      </c>
      <c r="D957" s="185">
        <v>11464</v>
      </c>
      <c r="E957" s="113" t="s">
        <v>7</v>
      </c>
      <c r="F957" s="113"/>
      <c r="G957" s="113" t="s">
        <v>7</v>
      </c>
      <c r="H957" s="121"/>
      <c r="I957" s="115" t="s">
        <v>7</v>
      </c>
    </row>
    <row r="958" spans="1:9" ht="15" customHeight="1" outlineLevel="2">
      <c r="A958" s="110" t="s">
        <v>1349</v>
      </c>
      <c r="B958" s="111" t="s">
        <v>243</v>
      </c>
      <c r="C958" s="112" t="s">
        <v>1088</v>
      </c>
      <c r="D958" s="185">
        <v>10540</v>
      </c>
      <c r="E958" s="113"/>
      <c r="F958" s="113" t="s">
        <v>7</v>
      </c>
      <c r="G958" s="113" t="s">
        <v>7</v>
      </c>
      <c r="H958" s="121"/>
      <c r="I958" s="115" t="s">
        <v>444</v>
      </c>
    </row>
    <row r="959" spans="1:9" ht="15" customHeight="1" outlineLevel="2">
      <c r="A959" s="110" t="s">
        <v>1349</v>
      </c>
      <c r="B959" s="112" t="s">
        <v>1090</v>
      </c>
      <c r="C959" s="112" t="s">
        <v>587</v>
      </c>
      <c r="D959" s="185">
        <v>19204</v>
      </c>
      <c r="E959" s="113"/>
      <c r="F959" s="113"/>
      <c r="G959" s="113"/>
      <c r="H959" s="121" t="s">
        <v>443</v>
      </c>
      <c r="I959" s="115" t="s">
        <v>7</v>
      </c>
    </row>
    <row r="960" spans="1:9" ht="15" customHeight="1" outlineLevel="2">
      <c r="A960" s="110" t="s">
        <v>1349</v>
      </c>
      <c r="B960" s="111" t="s">
        <v>244</v>
      </c>
      <c r="C960" s="112" t="s">
        <v>1087</v>
      </c>
      <c r="D960" s="185">
        <v>10670</v>
      </c>
      <c r="E960" s="113" t="s">
        <v>7</v>
      </c>
      <c r="F960" s="113"/>
      <c r="G960" s="113" t="s">
        <v>7</v>
      </c>
      <c r="H960" s="121"/>
      <c r="I960" s="115" t="s">
        <v>7</v>
      </c>
    </row>
    <row r="961" spans="1:9" ht="15" customHeight="1" outlineLevel="2">
      <c r="A961" s="110" t="s">
        <v>1349</v>
      </c>
      <c r="B961" s="112" t="s">
        <v>1094</v>
      </c>
      <c r="C961" s="112" t="s">
        <v>1086</v>
      </c>
      <c r="D961" s="185">
        <v>15858</v>
      </c>
      <c r="E961" s="113" t="s">
        <v>7</v>
      </c>
      <c r="F961" s="113"/>
      <c r="G961" s="113" t="s">
        <v>7</v>
      </c>
      <c r="H961" s="121"/>
      <c r="I961" s="115" t="s">
        <v>7</v>
      </c>
    </row>
    <row r="962" spans="1:9" ht="15" customHeight="1" outlineLevel="2">
      <c r="A962" s="110" t="s">
        <v>1349</v>
      </c>
      <c r="B962" s="112" t="s">
        <v>1092</v>
      </c>
      <c r="C962" s="112" t="s">
        <v>1087</v>
      </c>
      <c r="D962" s="185">
        <v>10624</v>
      </c>
      <c r="E962" s="113"/>
      <c r="F962" s="113"/>
      <c r="G962" s="113" t="s">
        <v>7</v>
      </c>
      <c r="H962" s="121"/>
      <c r="I962" s="115" t="s">
        <v>7</v>
      </c>
    </row>
    <row r="963" spans="1:9" ht="15" customHeight="1" outlineLevel="1">
      <c r="A963" s="167" t="s">
        <v>1414</v>
      </c>
      <c r="B963" s="112"/>
      <c r="C963" s="112"/>
      <c r="D963" s="185"/>
      <c r="E963" s="113">
        <f>SUBTOTAL(3,E941:E962)</f>
        <v>16</v>
      </c>
      <c r="F963" s="113">
        <f>SUBTOTAL(3,F941:F962)</f>
        <v>2</v>
      </c>
      <c r="G963" s="113">
        <f>SUBTOTAL(3,G941:G962)</f>
        <v>19</v>
      </c>
      <c r="H963" s="121"/>
      <c r="I963" s="115">
        <f>SUBTOTAL(3,I941:I962)</f>
        <v>22</v>
      </c>
    </row>
    <row r="964" spans="1:9" ht="15" customHeight="1" outlineLevel="2">
      <c r="A964" s="110" t="s">
        <v>1350</v>
      </c>
      <c r="B964" s="112" t="s">
        <v>784</v>
      </c>
      <c r="C964" s="112" t="s">
        <v>785</v>
      </c>
      <c r="D964" s="185">
        <v>17227</v>
      </c>
      <c r="E964" s="113"/>
      <c r="F964" s="113"/>
      <c r="G964" s="113" t="s">
        <v>7</v>
      </c>
      <c r="H964" s="121"/>
      <c r="I964" s="115" t="s">
        <v>7</v>
      </c>
    </row>
    <row r="965" spans="1:9" ht="15" customHeight="1" outlineLevel="2">
      <c r="A965" s="110" t="s">
        <v>1350</v>
      </c>
      <c r="B965" s="112" t="s">
        <v>786</v>
      </c>
      <c r="C965" s="112" t="s">
        <v>787</v>
      </c>
      <c r="D965" s="185">
        <v>13175</v>
      </c>
      <c r="E965" s="113"/>
      <c r="F965" s="113"/>
      <c r="G965" s="113" t="s">
        <v>7</v>
      </c>
      <c r="H965" s="121"/>
      <c r="I965" s="115" t="s">
        <v>7</v>
      </c>
    </row>
    <row r="966" spans="1:9" ht="15" customHeight="1" outlineLevel="1">
      <c r="A966" s="167" t="s">
        <v>1415</v>
      </c>
      <c r="B966" s="112"/>
      <c r="C966" s="112"/>
      <c r="D966" s="185"/>
      <c r="E966" s="113">
        <f>SUBTOTAL(3,E964:E965)</f>
        <v>0</v>
      </c>
      <c r="F966" s="113">
        <f>SUBTOTAL(3,F964:F965)</f>
        <v>0</v>
      </c>
      <c r="G966" s="113">
        <f>SUBTOTAL(3,G964:G965)</f>
        <v>2</v>
      </c>
      <c r="H966" s="121"/>
      <c r="I966" s="115">
        <f>SUBTOTAL(3,I964:I965)</f>
        <v>2</v>
      </c>
    </row>
    <row r="967" spans="1:9" ht="15" customHeight="1" outlineLevel="2">
      <c r="A967" s="110" t="s">
        <v>1351</v>
      </c>
      <c r="B967" s="112" t="s">
        <v>814</v>
      </c>
      <c r="C967" s="112" t="s">
        <v>815</v>
      </c>
      <c r="D967" s="185">
        <v>24705</v>
      </c>
      <c r="E967" s="113"/>
      <c r="F967" s="113"/>
      <c r="G967" s="113" t="s">
        <v>7</v>
      </c>
      <c r="H967" s="121"/>
      <c r="I967" s="115" t="s">
        <v>7</v>
      </c>
    </row>
    <row r="968" spans="1:9" ht="15" customHeight="1" outlineLevel="2">
      <c r="A968" s="110" t="s">
        <v>1351</v>
      </c>
      <c r="B968" s="112" t="s">
        <v>812</v>
      </c>
      <c r="C968" s="112" t="s">
        <v>813</v>
      </c>
      <c r="D968" s="185">
        <v>25260</v>
      </c>
      <c r="E968" s="113"/>
      <c r="F968" s="113"/>
      <c r="G968" s="113" t="s">
        <v>7</v>
      </c>
      <c r="H968" s="121"/>
      <c r="I968" s="115" t="s">
        <v>7</v>
      </c>
    </row>
    <row r="969" spans="1:9" ht="15" customHeight="1" outlineLevel="2">
      <c r="A969" s="110" t="s">
        <v>1351</v>
      </c>
      <c r="B969" s="112" t="s">
        <v>576</v>
      </c>
      <c r="C969" s="112" t="s">
        <v>816</v>
      </c>
      <c r="D969" s="185">
        <v>23861</v>
      </c>
      <c r="E969" s="113"/>
      <c r="F969" s="113"/>
      <c r="G969" s="113" t="s">
        <v>7</v>
      </c>
      <c r="H969" s="121"/>
      <c r="I969" s="115" t="s">
        <v>7</v>
      </c>
    </row>
    <row r="970" spans="1:9" ht="15" customHeight="1" outlineLevel="1">
      <c r="A970" s="167" t="s">
        <v>1416</v>
      </c>
      <c r="B970" s="112"/>
      <c r="C970" s="112"/>
      <c r="D970" s="185"/>
      <c r="E970" s="113">
        <f>SUBTOTAL(3,E967:E969)</f>
        <v>0</v>
      </c>
      <c r="F970" s="113">
        <f>SUBTOTAL(3,F967:F969)</f>
        <v>0</v>
      </c>
      <c r="G970" s="113">
        <f>SUBTOTAL(3,G967:G969)</f>
        <v>3</v>
      </c>
      <c r="H970" s="121"/>
      <c r="I970" s="115">
        <f>SUBTOTAL(3,I967:I969)</f>
        <v>3</v>
      </c>
    </row>
    <row r="971" spans="1:9" ht="15" customHeight="1" outlineLevel="2">
      <c r="A971" s="110" t="s">
        <v>1352</v>
      </c>
      <c r="B971" s="112" t="s">
        <v>693</v>
      </c>
      <c r="C971" s="112"/>
      <c r="D971" s="185">
        <v>2544</v>
      </c>
      <c r="E971" s="113"/>
      <c r="F971" s="113" t="s">
        <v>7</v>
      </c>
      <c r="G971" s="113"/>
      <c r="H971" s="121"/>
      <c r="I971" s="115" t="s">
        <v>7</v>
      </c>
    </row>
    <row r="972" spans="1:9" ht="15" customHeight="1" outlineLevel="2">
      <c r="A972" s="110" t="s">
        <v>1352</v>
      </c>
      <c r="B972" s="112" t="s">
        <v>589</v>
      </c>
      <c r="C972" s="112"/>
      <c r="D972" s="185">
        <v>29087</v>
      </c>
      <c r="E972" s="113" t="s">
        <v>7</v>
      </c>
      <c r="F972" s="113"/>
      <c r="G972" s="113"/>
      <c r="H972" s="121"/>
      <c r="I972" s="115" t="s">
        <v>7</v>
      </c>
    </row>
    <row r="973" spans="1:9" ht="15" customHeight="1" outlineLevel="2">
      <c r="A973" s="110" t="s">
        <v>1352</v>
      </c>
      <c r="B973" s="112" t="s">
        <v>692</v>
      </c>
      <c r="C973" s="112"/>
      <c r="D973" s="185">
        <v>3461</v>
      </c>
      <c r="E973" s="113"/>
      <c r="F973" s="113" t="s">
        <v>7</v>
      </c>
      <c r="G973" s="113"/>
      <c r="H973" s="121"/>
      <c r="I973" s="115" t="s">
        <v>7</v>
      </c>
    </row>
    <row r="974" spans="1:9" ht="15" customHeight="1" outlineLevel="2" thickBot="1">
      <c r="A974" s="131" t="s">
        <v>1352</v>
      </c>
      <c r="B974" s="132" t="s">
        <v>588</v>
      </c>
      <c r="C974" s="132"/>
      <c r="D974" s="188">
        <v>23036</v>
      </c>
      <c r="E974" s="133" t="s">
        <v>7</v>
      </c>
      <c r="F974" s="133"/>
      <c r="G974" s="133"/>
      <c r="H974" s="134"/>
      <c r="I974" s="135" t="s">
        <v>7</v>
      </c>
    </row>
    <row r="975" spans="1:9" ht="15" customHeight="1" outlineLevel="1" thickTop="1">
      <c r="A975" s="168" t="s">
        <v>1417</v>
      </c>
      <c r="C975" s="72"/>
      <c r="D975" s="191"/>
      <c r="E975" s="39">
        <f>SUBTOTAL(3,E971:E974)</f>
        <v>2</v>
      </c>
      <c r="F975" s="39">
        <f>SUBTOTAL(3,F971:F974)</f>
        <v>2</v>
      </c>
      <c r="G975" s="39">
        <f>SUBTOTAL(3,G971:G974)</f>
        <v>0</v>
      </c>
      <c r="H975" s="40"/>
      <c r="I975" s="159">
        <f>SUBTOTAL(3,I971:I974)</f>
        <v>4</v>
      </c>
    </row>
    <row r="976" spans="1:9" ht="15" customHeight="1" thickBot="1">
      <c r="A976" s="168" t="s">
        <v>1418</v>
      </c>
      <c r="C976" s="72"/>
      <c r="D976" s="191"/>
      <c r="E976" s="39">
        <f>SUBTOTAL(3,E6:E974)</f>
        <v>364</v>
      </c>
      <c r="F976" s="39">
        <f>SUBTOTAL(3,F6:F974)</f>
        <v>78</v>
      </c>
      <c r="G976" s="39">
        <f>SUBTOTAL(3,G6:G974)</f>
        <v>485</v>
      </c>
      <c r="H976" s="40"/>
      <c r="I976" s="159">
        <f>SUBTOTAL(3,I6:I974)</f>
        <v>921</v>
      </c>
    </row>
    <row r="977" spans="1:9" ht="15" customHeight="1" outlineLevel="1" thickBot="1" thickTop="1">
      <c r="A977" s="198"/>
      <c r="B977" s="199"/>
      <c r="C977" s="200"/>
      <c r="D977" s="184"/>
      <c r="E977" s="95">
        <f>COUNTIF(E6:E974,"X")</f>
        <v>363</v>
      </c>
      <c r="F977" s="95">
        <f>COUNTIF(F6:F974,"X")</f>
        <v>78</v>
      </c>
      <c r="G977" s="95">
        <f>COUNTIF(G6:G974,"X")</f>
        <v>484</v>
      </c>
      <c r="H977" s="103"/>
      <c r="I977" s="96">
        <f>COUNTIF(I6:I974,"X")</f>
        <v>920</v>
      </c>
    </row>
    <row r="978" ht="15" customHeight="1">
      <c r="B978"/>
    </row>
    <row r="979" spans="2:4" ht="15" customHeight="1">
      <c r="B979"/>
      <c r="D979" s="175">
        <f>SUM(D6:D978)</f>
        <v>15241977</v>
      </c>
    </row>
  </sheetData>
  <sheetProtection/>
  <autoFilter ref="A5:I977"/>
  <mergeCells count="5">
    <mergeCell ref="A1:I1"/>
    <mergeCell ref="A2:I2"/>
    <mergeCell ref="A977:C977"/>
    <mergeCell ref="E4:H4"/>
    <mergeCell ref="A3:C3"/>
  </mergeCells>
  <printOptions horizontalCentered="1"/>
  <pageMargins left="0.25" right="0.25" top="0.5" bottom="0.25" header="0.3" footer="0.3"/>
  <pageSetup fitToHeight="40" fitToWidth="1" horizontalDpi="600" verticalDpi="600" orientation="landscape" scale="77"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T101"/>
  <sheetViews>
    <sheetView zoomScale="80" zoomScaleNormal="80" zoomScalePageLayoutView="0" workbookViewId="0" topLeftCell="A1">
      <pane ySplit="5" topLeftCell="A24" activePane="bottomLeft" state="frozen"/>
      <selection pane="topLeft" activeCell="C1" sqref="C1:C65536"/>
      <selection pane="bottomLeft" activeCell="A38" sqref="A3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45" customWidth="1"/>
    <col min="18" max="18" width="7.28125" style="0" customWidth="1"/>
    <col min="19" max="19" width="12.00390625" style="21" customWidth="1"/>
  </cols>
  <sheetData>
    <row r="1" spans="1:8" ht="24" thickBot="1">
      <c r="A1" s="28" t="s">
        <v>17</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COUNTIF(D6:D96,"x")</f>
        <v>18</v>
      </c>
      <c r="E3" s="137">
        <f>COUNTIF(E6:E96,"x")</f>
        <v>0</v>
      </c>
      <c r="F3" s="137">
        <f>COUNTIF(F6:F96,"x")</f>
        <v>11</v>
      </c>
      <c r="G3" s="137">
        <f>COUNTIF(G6:G96,"x")</f>
        <v>0</v>
      </c>
      <c r="H3" s="138">
        <f>COUNTIF(H6:H96,"x")</f>
        <v>90</v>
      </c>
      <c r="S3" t="s">
        <v>9</v>
      </c>
      <c r="T3"/>
    </row>
    <row r="4" spans="1:19" ht="18.75">
      <c r="A4" s="8"/>
      <c r="B4" s="10"/>
      <c r="C4" s="171"/>
      <c r="D4" s="201" t="s">
        <v>5</v>
      </c>
      <c r="E4" s="202"/>
      <c r="F4" s="202"/>
      <c r="G4" s="203"/>
      <c r="H4" s="87"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58" t="s">
        <v>153</v>
      </c>
      <c r="B6" s="3"/>
      <c r="C6" s="173">
        <f>'Ineligible Census Data Master'!D211</f>
        <v>14055</v>
      </c>
      <c r="D6" s="15" t="s">
        <v>7</v>
      </c>
      <c r="E6" s="16"/>
      <c r="F6" s="16"/>
      <c r="G6" s="26"/>
      <c r="H6" s="17" t="s">
        <v>444</v>
      </c>
      <c r="S6" t="s">
        <v>12</v>
      </c>
    </row>
    <row r="7" spans="1:19" ht="15" customHeight="1">
      <c r="A7" s="58" t="s">
        <v>1126</v>
      </c>
      <c r="B7" s="3"/>
      <c r="C7" s="173">
        <f>'Ineligible Census Data Master'!D212</f>
        <v>3761</v>
      </c>
      <c r="D7" s="59"/>
      <c r="E7" s="60"/>
      <c r="F7" s="16"/>
      <c r="G7" s="61" t="s">
        <v>1127</v>
      </c>
      <c r="H7" s="14" t="s">
        <v>444</v>
      </c>
      <c r="S7" t="s">
        <v>13</v>
      </c>
    </row>
    <row r="8" spans="1:19" ht="15" customHeight="1">
      <c r="A8" s="58" t="s">
        <v>1128</v>
      </c>
      <c r="B8" s="3"/>
      <c r="C8" s="173">
        <f>'Ineligible Census Data Master'!D213</f>
        <v>338</v>
      </c>
      <c r="D8" s="59"/>
      <c r="E8" s="60"/>
      <c r="F8" s="16"/>
      <c r="G8" s="63" t="s">
        <v>1127</v>
      </c>
      <c r="H8" s="17" t="s">
        <v>444</v>
      </c>
      <c r="S8" t="s">
        <v>14</v>
      </c>
    </row>
    <row r="9" spans="1:19" ht="15" customHeight="1">
      <c r="A9" s="58" t="s">
        <v>1129</v>
      </c>
      <c r="B9" s="3"/>
      <c r="C9" s="173">
        <f>'Ineligible Census Data Master'!D214</f>
        <v>4420</v>
      </c>
      <c r="D9" s="59"/>
      <c r="E9" s="60"/>
      <c r="F9" s="16"/>
      <c r="G9" s="64" t="s">
        <v>1130</v>
      </c>
      <c r="H9" s="14" t="s">
        <v>444</v>
      </c>
      <c r="S9" t="s">
        <v>15</v>
      </c>
    </row>
    <row r="10" spans="1:19" ht="15" customHeight="1">
      <c r="A10" s="58" t="s">
        <v>1131</v>
      </c>
      <c r="B10" s="3"/>
      <c r="C10" s="173">
        <f>'Ineligible Census Data Master'!D215</f>
        <v>4951</v>
      </c>
      <c r="D10" s="59"/>
      <c r="E10" s="60"/>
      <c r="F10" s="16"/>
      <c r="G10" s="63" t="s">
        <v>1127</v>
      </c>
      <c r="H10" s="14" t="s">
        <v>444</v>
      </c>
      <c r="S10" t="s">
        <v>16</v>
      </c>
    </row>
    <row r="11" spans="1:19" ht="15" customHeight="1">
      <c r="A11" s="29" t="s">
        <v>1132</v>
      </c>
      <c r="B11" s="3"/>
      <c r="C11" s="173">
        <f>'Ineligible Census Data Master'!D216</f>
        <v>7427</v>
      </c>
      <c r="D11" s="59"/>
      <c r="E11" s="60"/>
      <c r="F11" s="16"/>
      <c r="G11" s="61" t="s">
        <v>1127</v>
      </c>
      <c r="H11" s="14" t="s">
        <v>444</v>
      </c>
      <c r="S11" t="s">
        <v>17</v>
      </c>
    </row>
    <row r="12" spans="1:19" ht="15" customHeight="1">
      <c r="A12" s="29" t="s">
        <v>1133</v>
      </c>
      <c r="B12" s="3"/>
      <c r="C12" s="173">
        <f>'Ineligible Census Data Master'!D217</f>
        <v>2325</v>
      </c>
      <c r="D12" s="59"/>
      <c r="E12" s="60"/>
      <c r="F12" s="16"/>
      <c r="G12" s="63" t="s">
        <v>1127</v>
      </c>
      <c r="H12" s="14" t="s">
        <v>444</v>
      </c>
      <c r="S12" t="s">
        <v>18</v>
      </c>
    </row>
    <row r="13" spans="1:19" ht="15" customHeight="1">
      <c r="A13" s="29" t="s">
        <v>154</v>
      </c>
      <c r="B13" s="3"/>
      <c r="C13" s="173">
        <f>'Ineligible Census Data Master'!D218</f>
        <v>28742</v>
      </c>
      <c r="D13" s="15" t="s">
        <v>7</v>
      </c>
      <c r="E13" s="16"/>
      <c r="F13" s="16"/>
      <c r="G13" s="26"/>
      <c r="H13" s="14" t="s">
        <v>7</v>
      </c>
      <c r="S13" t="s">
        <v>19</v>
      </c>
    </row>
    <row r="14" spans="1:19" ht="15" customHeight="1">
      <c r="A14" s="29" t="s">
        <v>1134</v>
      </c>
      <c r="B14" s="3"/>
      <c r="C14" s="173">
        <f>'Ineligible Census Data Master'!D219</f>
        <v>931</v>
      </c>
      <c r="D14" s="59"/>
      <c r="E14" s="60"/>
      <c r="F14" s="16"/>
      <c r="G14" s="63" t="s">
        <v>1127</v>
      </c>
      <c r="H14" s="17" t="s">
        <v>444</v>
      </c>
      <c r="S14" t="s">
        <v>20</v>
      </c>
    </row>
    <row r="15" spans="1:19" ht="15" customHeight="1">
      <c r="A15" s="29" t="s">
        <v>275</v>
      </c>
      <c r="B15" s="3"/>
      <c r="C15" s="173">
        <f>'Ineligible Census Data Master'!D220</f>
        <v>20978</v>
      </c>
      <c r="D15" s="15" t="s">
        <v>7</v>
      </c>
      <c r="E15" s="16"/>
      <c r="F15" s="16" t="s">
        <v>7</v>
      </c>
      <c r="G15" s="26"/>
      <c r="H15" s="14" t="s">
        <v>7</v>
      </c>
      <c r="S15" t="s">
        <v>21</v>
      </c>
    </row>
    <row r="16" spans="1:19" ht="15" customHeight="1">
      <c r="A16" t="s">
        <v>1135</v>
      </c>
      <c r="B16" s="3"/>
      <c r="C16" s="173">
        <f>'Ineligible Census Data Master'!D221</f>
        <v>12305</v>
      </c>
      <c r="D16" s="15"/>
      <c r="E16" s="16"/>
      <c r="F16" s="16"/>
      <c r="G16" s="26" t="s">
        <v>1127</v>
      </c>
      <c r="H16" s="17" t="s">
        <v>444</v>
      </c>
      <c r="S16" t="s">
        <v>22</v>
      </c>
    </row>
    <row r="17" spans="1:19" ht="15" customHeight="1">
      <c r="A17" s="29" t="s">
        <v>1136</v>
      </c>
      <c r="B17" s="3"/>
      <c r="C17" s="173">
        <f>'Ineligible Census Data Master'!D222</f>
        <v>2255</v>
      </c>
      <c r="D17" s="59"/>
      <c r="E17" s="60"/>
      <c r="F17" s="16"/>
      <c r="G17" s="61" t="s">
        <v>1127</v>
      </c>
      <c r="H17" s="14" t="s">
        <v>444</v>
      </c>
      <c r="S17" t="s">
        <v>23</v>
      </c>
    </row>
    <row r="18" spans="1:19" ht="15" customHeight="1">
      <c r="A18" t="s">
        <v>1137</v>
      </c>
      <c r="B18" s="3"/>
      <c r="C18" s="173">
        <f>'Ineligible Census Data Master'!D223</f>
        <v>11074</v>
      </c>
      <c r="D18" s="15"/>
      <c r="E18" s="16"/>
      <c r="F18" s="16"/>
      <c r="G18" s="26" t="s">
        <v>1127</v>
      </c>
      <c r="H18" s="14" t="s">
        <v>444</v>
      </c>
      <c r="S18" t="s">
        <v>24</v>
      </c>
    </row>
    <row r="19" spans="1:19" ht="15" customHeight="1">
      <c r="A19" t="s">
        <v>1138</v>
      </c>
      <c r="B19" s="3"/>
      <c r="C19" s="173">
        <f>'Ineligible Census Data Master'!D224</f>
        <v>18558</v>
      </c>
      <c r="D19" s="15"/>
      <c r="E19" s="16"/>
      <c r="F19" s="16"/>
      <c r="G19" s="26" t="s">
        <v>1127</v>
      </c>
      <c r="H19" s="17" t="s">
        <v>444</v>
      </c>
      <c r="S19" t="s">
        <v>25</v>
      </c>
    </row>
    <row r="20" spans="1:19" ht="15" customHeight="1">
      <c r="A20" s="29" t="s">
        <v>1139</v>
      </c>
      <c r="B20" s="3"/>
      <c r="C20" s="173">
        <f>'Ineligible Census Data Master'!D225</f>
        <v>11487</v>
      </c>
      <c r="D20" s="59"/>
      <c r="E20" s="60"/>
      <c r="F20" s="16" t="s">
        <v>444</v>
      </c>
      <c r="G20" s="63"/>
      <c r="H20" s="14" t="s">
        <v>444</v>
      </c>
      <c r="S20" t="s">
        <v>26</v>
      </c>
    </row>
    <row r="21" spans="1:19" ht="15" customHeight="1">
      <c r="A21" s="29" t="s">
        <v>1140</v>
      </c>
      <c r="B21" s="3"/>
      <c r="C21" s="173">
        <f>'Ineligible Census Data Master'!D226</f>
        <v>4484</v>
      </c>
      <c r="D21" s="59"/>
      <c r="E21" s="60"/>
      <c r="F21" s="16"/>
      <c r="G21" s="63" t="s">
        <v>1127</v>
      </c>
      <c r="H21" s="17" t="s">
        <v>444</v>
      </c>
      <c r="S21" t="s">
        <v>27</v>
      </c>
    </row>
    <row r="22" spans="1:19" ht="15" customHeight="1">
      <c r="A22" s="29" t="s">
        <v>1141</v>
      </c>
      <c r="B22" s="3"/>
      <c r="C22" s="173">
        <f>'Ineligible Census Data Master'!D227</f>
        <v>5487</v>
      </c>
      <c r="D22" s="59"/>
      <c r="E22" s="60"/>
      <c r="F22" s="16"/>
      <c r="G22" s="63" t="s">
        <v>1127</v>
      </c>
      <c r="H22" s="14" t="s">
        <v>444</v>
      </c>
      <c r="S22" t="s">
        <v>28</v>
      </c>
    </row>
    <row r="23" spans="1:19" ht="15" customHeight="1">
      <c r="A23" s="29" t="s">
        <v>276</v>
      </c>
      <c r="B23" s="3"/>
      <c r="C23" s="173">
        <f>'Ineligible Census Data Master'!D228</f>
        <v>29362</v>
      </c>
      <c r="D23" s="15" t="s">
        <v>7</v>
      </c>
      <c r="E23" s="16"/>
      <c r="F23" s="16"/>
      <c r="G23" s="26"/>
      <c r="H23" s="17" t="s">
        <v>444</v>
      </c>
      <c r="S23" t="s">
        <v>29</v>
      </c>
    </row>
    <row r="24" spans="1:19" ht="15" customHeight="1">
      <c r="A24" s="29" t="s">
        <v>1142</v>
      </c>
      <c r="B24" s="3"/>
      <c r="C24" s="173">
        <f>'Ineligible Census Data Master'!D229</f>
        <v>9590</v>
      </c>
      <c r="D24" s="59"/>
      <c r="E24" s="60"/>
      <c r="F24" s="16"/>
      <c r="G24" s="63" t="s">
        <v>1127</v>
      </c>
      <c r="H24" s="14" t="s">
        <v>444</v>
      </c>
      <c r="S24" t="s">
        <v>30</v>
      </c>
    </row>
    <row r="25" spans="1:19" ht="15" customHeight="1">
      <c r="A25" t="s">
        <v>1143</v>
      </c>
      <c r="B25" s="3"/>
      <c r="C25" s="173">
        <f>'Ineligible Census Data Master'!D230</f>
        <v>23961</v>
      </c>
      <c r="D25" s="15"/>
      <c r="E25" s="16"/>
      <c r="F25" s="16" t="s">
        <v>444</v>
      </c>
      <c r="G25" s="26"/>
      <c r="H25" s="17" t="s">
        <v>444</v>
      </c>
      <c r="S25" t="s">
        <v>31</v>
      </c>
    </row>
    <row r="26" spans="1:19" ht="15" customHeight="1">
      <c r="A26" s="29" t="s">
        <v>1144</v>
      </c>
      <c r="B26" s="3"/>
      <c r="C26" s="173">
        <f>'Ineligible Census Data Master'!D231</f>
        <v>13273</v>
      </c>
      <c r="D26" s="59"/>
      <c r="E26" s="60"/>
      <c r="F26" s="60"/>
      <c r="G26" s="63" t="s">
        <v>1127</v>
      </c>
      <c r="H26" s="14" t="s">
        <v>444</v>
      </c>
      <c r="S26" t="s">
        <v>32</v>
      </c>
    </row>
    <row r="27" spans="1:19" ht="15" customHeight="1">
      <c r="A27" s="29" t="s">
        <v>277</v>
      </c>
      <c r="B27" s="3"/>
      <c r="C27" s="173">
        <f>'Ineligible Census Data Master'!D232</f>
        <v>20535</v>
      </c>
      <c r="D27" s="15" t="s">
        <v>7</v>
      </c>
      <c r="E27" s="16"/>
      <c r="F27" s="16" t="s">
        <v>7</v>
      </c>
      <c r="G27" s="26"/>
      <c r="H27" s="14" t="s">
        <v>7</v>
      </c>
      <c r="S27" t="s">
        <v>33</v>
      </c>
    </row>
    <row r="28" spans="1:19" ht="15" customHeight="1">
      <c r="A28" s="29" t="s">
        <v>1145</v>
      </c>
      <c r="B28" s="3"/>
      <c r="C28" s="173">
        <f>'Ineligible Census Data Master'!D233</f>
        <v>2987</v>
      </c>
      <c r="D28" s="59"/>
      <c r="E28" s="60"/>
      <c r="F28" s="16"/>
      <c r="G28" s="63" t="s">
        <v>1127</v>
      </c>
      <c r="H28" s="17" t="s">
        <v>444</v>
      </c>
      <c r="S28" t="s">
        <v>34</v>
      </c>
    </row>
    <row r="29" spans="1:19" ht="15" customHeight="1">
      <c r="A29" s="29" t="s">
        <v>155</v>
      </c>
      <c r="B29" s="3"/>
      <c r="C29" s="173">
        <f>'Ineligible Census Data Master'!D234</f>
        <v>10834</v>
      </c>
      <c r="D29" s="15"/>
      <c r="E29" s="16"/>
      <c r="F29" s="16"/>
      <c r="G29" s="26" t="s">
        <v>1127</v>
      </c>
      <c r="H29" s="14" t="s">
        <v>7</v>
      </c>
      <c r="S29" t="s">
        <v>35</v>
      </c>
    </row>
    <row r="30" spans="1:19" ht="15" customHeight="1">
      <c r="A30" t="s">
        <v>1146</v>
      </c>
      <c r="B30" s="3"/>
      <c r="C30" s="173">
        <f>'Ineligible Census Data Master'!D235</f>
        <v>11521</v>
      </c>
      <c r="D30" s="15"/>
      <c r="E30" s="16"/>
      <c r="F30" s="16" t="s">
        <v>789</v>
      </c>
      <c r="G30" s="26" t="s">
        <v>1127</v>
      </c>
      <c r="H30" s="17" t="s">
        <v>444</v>
      </c>
      <c r="S30" t="s">
        <v>36</v>
      </c>
    </row>
    <row r="31" spans="1:19" ht="15" customHeight="1">
      <c r="A31" s="29" t="s">
        <v>278</v>
      </c>
      <c r="B31" s="3"/>
      <c r="C31" s="173">
        <f>'Ineligible Census Data Master'!D236</f>
        <v>24154</v>
      </c>
      <c r="D31" s="15" t="s">
        <v>7</v>
      </c>
      <c r="E31" s="16"/>
      <c r="F31" s="16" t="s">
        <v>7</v>
      </c>
      <c r="G31" s="26"/>
      <c r="H31" s="14" t="s">
        <v>7</v>
      </c>
      <c r="S31" t="s">
        <v>37</v>
      </c>
    </row>
    <row r="32" spans="1:19" ht="15" customHeight="1">
      <c r="A32" t="s">
        <v>1147</v>
      </c>
      <c r="B32" s="3"/>
      <c r="C32" s="173">
        <f>'Ineligible Census Data Master'!D237</f>
        <v>11707</v>
      </c>
      <c r="D32" s="15"/>
      <c r="E32" s="16"/>
      <c r="F32" s="16"/>
      <c r="G32" s="26" t="s">
        <v>1127</v>
      </c>
      <c r="H32" s="14" t="s">
        <v>444</v>
      </c>
      <c r="S32" t="s">
        <v>38</v>
      </c>
    </row>
    <row r="33" spans="1:19" ht="15" customHeight="1">
      <c r="A33" s="29" t="s">
        <v>1148</v>
      </c>
      <c r="B33" s="3"/>
      <c r="C33" s="173">
        <f>'Ineligible Census Data Master'!D238</f>
        <v>6332</v>
      </c>
      <c r="D33" s="59"/>
      <c r="E33" s="60"/>
      <c r="F33" s="16"/>
      <c r="G33" s="61" t="s">
        <v>1127</v>
      </c>
      <c r="H33" s="14" t="s">
        <v>7</v>
      </c>
      <c r="S33" t="s">
        <v>39</v>
      </c>
    </row>
    <row r="34" spans="1:19" ht="15" customHeight="1">
      <c r="A34" t="s">
        <v>1149</v>
      </c>
      <c r="B34" s="3"/>
      <c r="C34" s="173">
        <f>'Ineligible Census Data Master'!D239</f>
        <v>13926</v>
      </c>
      <c r="D34" s="15"/>
      <c r="E34" s="16"/>
      <c r="F34" s="16"/>
      <c r="G34" s="26" t="s">
        <v>1127</v>
      </c>
      <c r="H34" s="14" t="s">
        <v>444</v>
      </c>
      <c r="S34" t="s">
        <v>40</v>
      </c>
    </row>
    <row r="35" spans="1:19" ht="15" customHeight="1">
      <c r="A35" t="s">
        <v>1150</v>
      </c>
      <c r="B35" s="3"/>
      <c r="C35" s="173">
        <f>'Ineligible Census Data Master'!D240</f>
        <v>3932</v>
      </c>
      <c r="D35" s="15"/>
      <c r="E35" s="16"/>
      <c r="F35" s="16"/>
      <c r="G35" s="26" t="s">
        <v>1127</v>
      </c>
      <c r="H35" s="14" t="s">
        <v>444</v>
      </c>
      <c r="S35" t="s">
        <v>41</v>
      </c>
    </row>
    <row r="36" spans="1:19" ht="15" customHeight="1">
      <c r="A36" s="29" t="s">
        <v>1151</v>
      </c>
      <c r="B36" s="3"/>
      <c r="C36" s="173">
        <f>'Ineligible Census Data Master'!D241</f>
        <v>5015</v>
      </c>
      <c r="D36" s="59"/>
      <c r="E36" s="60"/>
      <c r="F36" s="16"/>
      <c r="G36" s="61" t="s">
        <v>1127</v>
      </c>
      <c r="H36" s="17" t="s">
        <v>444</v>
      </c>
      <c r="S36" t="s">
        <v>42</v>
      </c>
    </row>
    <row r="37" spans="1:19" ht="15" customHeight="1">
      <c r="A37" t="s">
        <v>1152</v>
      </c>
      <c r="B37" s="3"/>
      <c r="C37" s="173">
        <f>'Ineligible Census Data Master'!D242</f>
        <v>14225</v>
      </c>
      <c r="D37" s="15"/>
      <c r="E37" s="16"/>
      <c r="F37" s="16" t="s">
        <v>444</v>
      </c>
      <c r="G37" s="26"/>
      <c r="H37" s="14" t="s">
        <v>444</v>
      </c>
      <c r="S37" t="s">
        <v>43</v>
      </c>
    </row>
    <row r="38" spans="1:19" ht="15" customHeight="1">
      <c r="A38" s="112" t="s">
        <v>1429</v>
      </c>
      <c r="B38" s="3"/>
      <c r="C38" s="173">
        <f>'Ineligible Census Data Master'!D243</f>
        <v>11323</v>
      </c>
      <c r="D38" s="59"/>
      <c r="E38" s="60"/>
      <c r="F38" s="16"/>
      <c r="G38" s="63" t="s">
        <v>1127</v>
      </c>
      <c r="H38" s="14" t="s">
        <v>444</v>
      </c>
      <c r="S38" t="s">
        <v>44</v>
      </c>
    </row>
    <row r="39" spans="1:19" ht="15" customHeight="1">
      <c r="A39" t="s">
        <v>1153</v>
      </c>
      <c r="B39" s="3"/>
      <c r="C39" s="173">
        <f>'Ineligible Census Data Master'!D244</f>
        <v>31996</v>
      </c>
      <c r="D39" s="15" t="s">
        <v>444</v>
      </c>
      <c r="E39" s="16"/>
      <c r="F39" s="16"/>
      <c r="G39" s="26" t="s">
        <v>789</v>
      </c>
      <c r="H39" s="17" t="s">
        <v>444</v>
      </c>
      <c r="S39" t="s">
        <v>45</v>
      </c>
    </row>
    <row r="40" spans="1:19" ht="15" customHeight="1">
      <c r="A40" s="29" t="s">
        <v>279</v>
      </c>
      <c r="B40" s="3"/>
      <c r="C40" s="173">
        <f>'Ineligible Census Data Master'!D245</f>
        <v>20117</v>
      </c>
      <c r="D40" s="15"/>
      <c r="E40" s="16"/>
      <c r="F40" s="16"/>
      <c r="G40" s="26" t="s">
        <v>1127</v>
      </c>
      <c r="H40" s="14" t="s">
        <v>7</v>
      </c>
      <c r="S40" t="s">
        <v>46</v>
      </c>
    </row>
    <row r="41" spans="1:19" ht="15" customHeight="1">
      <c r="A41" t="s">
        <v>81</v>
      </c>
      <c r="B41" s="3" t="s">
        <v>67</v>
      </c>
      <c r="C41" s="173">
        <f>'Ineligible Census Data Master'!D246</f>
        <v>86784</v>
      </c>
      <c r="D41" s="15" t="s">
        <v>7</v>
      </c>
      <c r="E41" s="16"/>
      <c r="F41" s="16" t="s">
        <v>789</v>
      </c>
      <c r="G41" s="26" t="s">
        <v>789</v>
      </c>
      <c r="H41" s="17" t="s">
        <v>7</v>
      </c>
      <c r="S41" t="s">
        <v>47</v>
      </c>
    </row>
    <row r="42" spans="1:19" ht="15" customHeight="1">
      <c r="A42" t="s">
        <v>1154</v>
      </c>
      <c r="B42" s="3"/>
      <c r="C42" s="173">
        <f>'Ineligible Census Data Master'!D247</f>
        <v>18493</v>
      </c>
      <c r="D42" s="15"/>
      <c r="E42" s="16"/>
      <c r="F42" s="16"/>
      <c r="G42" s="26" t="s">
        <v>1127</v>
      </c>
      <c r="H42" s="14" t="s">
        <v>444</v>
      </c>
      <c r="S42" t="s">
        <v>48</v>
      </c>
    </row>
    <row r="43" spans="1:19" ht="15" customHeight="1">
      <c r="A43" t="s">
        <v>1155</v>
      </c>
      <c r="B43" s="3"/>
      <c r="C43" s="173">
        <f>'Ineligible Census Data Master'!D248</f>
        <v>16413</v>
      </c>
      <c r="D43" s="15"/>
      <c r="E43" s="16"/>
      <c r="F43" s="16" t="s">
        <v>444</v>
      </c>
      <c r="G43" s="26"/>
      <c r="H43" s="14" t="s">
        <v>444</v>
      </c>
      <c r="S43" t="s">
        <v>49</v>
      </c>
    </row>
    <row r="44" spans="1:19" ht="15" customHeight="1">
      <c r="A44" s="29" t="s">
        <v>1156</v>
      </c>
      <c r="B44" s="3"/>
      <c r="C44" s="173">
        <f>'Ineligible Census Data Master'!D249</f>
        <v>7848</v>
      </c>
      <c r="D44" s="59"/>
      <c r="E44" s="60"/>
      <c r="F44" s="16"/>
      <c r="G44" s="63" t="s">
        <v>1127</v>
      </c>
      <c r="H44" s="17" t="s">
        <v>444</v>
      </c>
      <c r="S44" t="s">
        <v>50</v>
      </c>
    </row>
    <row r="45" spans="1:19" ht="15" customHeight="1">
      <c r="A45" t="s">
        <v>1157</v>
      </c>
      <c r="B45" s="3"/>
      <c r="C45" s="173">
        <f>'Ineligible Census Data Master'!D250</f>
        <v>13008</v>
      </c>
      <c r="D45" s="15"/>
      <c r="E45" s="16"/>
      <c r="F45" s="16" t="s">
        <v>444</v>
      </c>
      <c r="G45" s="26" t="s">
        <v>789</v>
      </c>
      <c r="H45" s="14" t="s">
        <v>444</v>
      </c>
      <c r="S45" t="s">
        <v>51</v>
      </c>
    </row>
    <row r="46" spans="1:19" ht="15" customHeight="1">
      <c r="A46" t="s">
        <v>1158</v>
      </c>
      <c r="B46" s="3"/>
      <c r="C46" s="173">
        <f>'Ineligible Census Data Master'!D251</f>
        <v>8826</v>
      </c>
      <c r="D46" s="15"/>
      <c r="E46" s="16"/>
      <c r="F46" s="16"/>
      <c r="G46" s="26" t="s">
        <v>1127</v>
      </c>
      <c r="H46" s="17" t="s">
        <v>444</v>
      </c>
      <c r="S46" t="s">
        <v>52</v>
      </c>
    </row>
    <row r="47" spans="1:19" ht="15" customHeight="1">
      <c r="A47" t="s">
        <v>1159</v>
      </c>
      <c r="B47" s="3"/>
      <c r="C47" s="173">
        <f>'Ineligible Census Data Master'!D252</f>
        <v>9403</v>
      </c>
      <c r="D47" s="15"/>
      <c r="E47" s="16"/>
      <c r="F47" s="16"/>
      <c r="G47" s="26" t="s">
        <v>1127</v>
      </c>
      <c r="H47" s="14" t="s">
        <v>444</v>
      </c>
      <c r="S47" t="s">
        <v>53</v>
      </c>
    </row>
    <row r="48" spans="1:19" ht="15" customHeight="1">
      <c r="A48" t="s">
        <v>1160</v>
      </c>
      <c r="B48" s="3"/>
      <c r="C48" s="173">
        <f>'Ineligible Census Data Master'!D253</f>
        <v>6146</v>
      </c>
      <c r="D48" s="15"/>
      <c r="E48" s="16"/>
      <c r="F48" s="16"/>
      <c r="G48" s="26" t="s">
        <v>1127</v>
      </c>
      <c r="H48" s="17" t="s">
        <v>444</v>
      </c>
      <c r="S48" t="s">
        <v>54</v>
      </c>
    </row>
    <row r="49" spans="1:19" ht="15" customHeight="1">
      <c r="A49" s="29" t="s">
        <v>156</v>
      </c>
      <c r="B49" s="3"/>
      <c r="C49" s="173">
        <f>'Ineligible Census Data Master'!D254</f>
        <v>12370</v>
      </c>
      <c r="D49" s="15"/>
      <c r="E49" s="16"/>
      <c r="F49" s="16"/>
      <c r="G49" s="26" t="s">
        <v>1127</v>
      </c>
      <c r="H49" s="14" t="s">
        <v>7</v>
      </c>
      <c r="S49" t="s">
        <v>55</v>
      </c>
    </row>
    <row r="50" spans="1:19" ht="15" customHeight="1">
      <c r="A50" t="s">
        <v>1161</v>
      </c>
      <c r="B50" s="3"/>
      <c r="C50" s="173">
        <f>'Ineligible Census Data Master'!D255</f>
        <v>19537</v>
      </c>
      <c r="D50" s="15"/>
      <c r="E50" s="16"/>
      <c r="F50" s="16"/>
      <c r="G50" s="26" t="s">
        <v>1127</v>
      </c>
      <c r="H50" s="14" t="s">
        <v>444</v>
      </c>
      <c r="S50" t="s">
        <v>56</v>
      </c>
    </row>
    <row r="51" spans="1:19" ht="15" customHeight="1">
      <c r="A51" t="s">
        <v>1162</v>
      </c>
      <c r="B51" s="3"/>
      <c r="C51" s="173">
        <f>'Ineligible Census Data Master'!D256</f>
        <v>5562</v>
      </c>
      <c r="D51" s="15"/>
      <c r="E51" s="16"/>
      <c r="F51" s="16"/>
      <c r="G51" s="26" t="s">
        <v>1127</v>
      </c>
      <c r="H51" s="17" t="s">
        <v>444</v>
      </c>
      <c r="S51" t="s">
        <v>57</v>
      </c>
    </row>
    <row r="52" spans="1:20" ht="15" customHeight="1">
      <c r="A52" t="s">
        <v>1163</v>
      </c>
      <c r="B52" s="3"/>
      <c r="C52" s="173">
        <f>'Ineligible Census Data Master'!D257</f>
        <v>5967</v>
      </c>
      <c r="D52" s="15"/>
      <c r="E52" s="16"/>
      <c r="F52" s="16"/>
      <c r="G52" s="26" t="s">
        <v>1127</v>
      </c>
      <c r="H52" s="14" t="s">
        <v>444</v>
      </c>
      <c r="S52" s="74" t="s">
        <v>59</v>
      </c>
      <c r="T52" s="74"/>
    </row>
    <row r="53" spans="1:19" ht="15" customHeight="1">
      <c r="A53" t="s">
        <v>1164</v>
      </c>
      <c r="B53" s="3"/>
      <c r="C53" s="173">
        <f>'Ineligible Census Data Master'!D258</f>
        <v>12749</v>
      </c>
      <c r="D53" s="15"/>
      <c r="E53" s="16"/>
      <c r="F53" s="16"/>
      <c r="G53" s="26" t="s">
        <v>1127</v>
      </c>
      <c r="H53" s="17" t="s">
        <v>444</v>
      </c>
      <c r="S53" t="s">
        <v>1301</v>
      </c>
    </row>
    <row r="54" spans="1:19" ht="15" customHeight="1">
      <c r="A54" t="s">
        <v>82</v>
      </c>
      <c r="B54" s="3" t="s">
        <v>86</v>
      </c>
      <c r="C54" s="173">
        <f>'Ineligible Census Data Master'!D259</f>
        <v>57357</v>
      </c>
      <c r="D54" s="15" t="s">
        <v>7</v>
      </c>
      <c r="E54" s="16"/>
      <c r="F54" s="16"/>
      <c r="G54" s="26"/>
      <c r="H54" s="14" t="s">
        <v>444</v>
      </c>
      <c r="S54" t="s">
        <v>60</v>
      </c>
    </row>
    <row r="55" spans="1:19" ht="15" customHeight="1">
      <c r="A55" t="s">
        <v>1165</v>
      </c>
      <c r="B55" s="3"/>
      <c r="C55" s="173">
        <f>'Ineligible Census Data Master'!D260</f>
        <v>3079</v>
      </c>
      <c r="D55" s="15"/>
      <c r="E55" s="16"/>
      <c r="F55" s="16"/>
      <c r="G55" s="26" t="s">
        <v>1127</v>
      </c>
      <c r="H55" s="17" t="s">
        <v>444</v>
      </c>
      <c r="S55" t="s">
        <v>61</v>
      </c>
    </row>
    <row r="56" spans="1:19" ht="15" customHeight="1">
      <c r="A56" s="29" t="s">
        <v>1166</v>
      </c>
      <c r="B56" s="3"/>
      <c r="C56" s="173">
        <f>'Ineligible Census Data Master'!D261</f>
        <v>2538</v>
      </c>
      <c r="D56" s="59"/>
      <c r="E56" s="60"/>
      <c r="F56" s="16"/>
      <c r="G56" s="61" t="s">
        <v>1127</v>
      </c>
      <c r="H56" s="14" t="s">
        <v>444</v>
      </c>
      <c r="S56" s="23"/>
    </row>
    <row r="57" spans="1:19" ht="15" customHeight="1">
      <c r="A57" t="s">
        <v>1167</v>
      </c>
      <c r="B57" s="3"/>
      <c r="C57" s="173">
        <f>'Ineligible Census Data Master'!D262</f>
        <v>35579</v>
      </c>
      <c r="D57" s="15" t="s">
        <v>444</v>
      </c>
      <c r="E57" s="16"/>
      <c r="F57" s="16"/>
      <c r="G57" s="26"/>
      <c r="H57" s="17" t="s">
        <v>444</v>
      </c>
      <c r="S57" s="23" t="s">
        <v>61</v>
      </c>
    </row>
    <row r="58" spans="1:8" ht="15" customHeight="1">
      <c r="A58" s="29" t="s">
        <v>157</v>
      </c>
      <c r="B58" s="3"/>
      <c r="C58" s="173">
        <f>'Ineligible Census Data Master'!D263</f>
        <v>10599</v>
      </c>
      <c r="D58" s="15"/>
      <c r="E58" s="16"/>
      <c r="F58" s="16"/>
      <c r="G58" s="26" t="s">
        <v>1127</v>
      </c>
      <c r="H58" s="14" t="s">
        <v>444</v>
      </c>
    </row>
    <row r="59" spans="1:8" ht="15" customHeight="1">
      <c r="A59" t="s">
        <v>1168</v>
      </c>
      <c r="B59" s="3"/>
      <c r="C59" s="173">
        <f>'Ineligible Census Data Master'!D264</f>
        <v>1420</v>
      </c>
      <c r="D59" s="15"/>
      <c r="E59" s="16"/>
      <c r="F59" s="16"/>
      <c r="G59" s="26" t="s">
        <v>1127</v>
      </c>
      <c r="H59" s="17" t="s">
        <v>444</v>
      </c>
    </row>
    <row r="60" spans="1:8" ht="15" customHeight="1">
      <c r="A60" s="29" t="s">
        <v>158</v>
      </c>
      <c r="B60" s="3"/>
      <c r="C60" s="173">
        <f>'Ineligible Census Data Master'!D265</f>
        <v>20039</v>
      </c>
      <c r="D60" s="15" t="s">
        <v>7</v>
      </c>
      <c r="E60" s="16"/>
      <c r="F60" s="16"/>
      <c r="G60" s="26" t="s">
        <v>1127</v>
      </c>
      <c r="H60" s="14" t="s">
        <v>7</v>
      </c>
    </row>
    <row r="61" spans="1:8" ht="15" customHeight="1">
      <c r="A61" t="s">
        <v>1169</v>
      </c>
      <c r="B61" s="3"/>
      <c r="C61" s="173">
        <f>'Ineligible Census Data Master'!D266</f>
        <v>23120</v>
      </c>
      <c r="D61" s="15"/>
      <c r="E61" s="16"/>
      <c r="F61" s="16"/>
      <c r="G61" s="26" t="s">
        <v>1127</v>
      </c>
      <c r="H61" s="14" t="s">
        <v>444</v>
      </c>
    </row>
    <row r="62" spans="1:8" ht="15" customHeight="1">
      <c r="A62" t="s">
        <v>83</v>
      </c>
      <c r="B62" s="3" t="s">
        <v>87</v>
      </c>
      <c r="C62" s="173">
        <f>'Ineligible Census Data Master'!D267</f>
        <v>75180</v>
      </c>
      <c r="D62" s="15" t="s">
        <v>7</v>
      </c>
      <c r="E62" s="16"/>
      <c r="F62" s="16"/>
      <c r="G62" s="26"/>
      <c r="H62" s="17" t="s">
        <v>7</v>
      </c>
    </row>
    <row r="63" spans="1:8" ht="15" customHeight="1">
      <c r="A63" t="s">
        <v>1170</v>
      </c>
      <c r="B63" s="3"/>
      <c r="C63" s="173">
        <f>'Ineligible Census Data Master'!D268</f>
        <v>12606</v>
      </c>
      <c r="D63" s="15"/>
      <c r="E63" s="16"/>
      <c r="F63" s="16"/>
      <c r="G63" s="26" t="s">
        <v>1127</v>
      </c>
      <c r="H63" s="14" t="s">
        <v>444</v>
      </c>
    </row>
    <row r="64" spans="1:8" ht="15" customHeight="1">
      <c r="A64" s="29" t="s">
        <v>159</v>
      </c>
      <c r="B64" s="3"/>
      <c r="C64" s="173">
        <f>'Ineligible Census Data Master'!D269</f>
        <v>12018</v>
      </c>
      <c r="D64" s="15"/>
      <c r="E64" s="16"/>
      <c r="F64" s="16"/>
      <c r="G64" s="26" t="s">
        <v>1127</v>
      </c>
      <c r="H64" s="17" t="s">
        <v>7</v>
      </c>
    </row>
    <row r="65" spans="1:8" ht="15" customHeight="1">
      <c r="A65" t="s">
        <v>1171</v>
      </c>
      <c r="B65" s="3"/>
      <c r="C65" s="173">
        <f>'Ineligible Census Data Master'!D270</f>
        <v>1215</v>
      </c>
      <c r="D65" s="15"/>
      <c r="E65" s="16"/>
      <c r="F65" s="16"/>
      <c r="G65" s="26" t="s">
        <v>1127</v>
      </c>
      <c r="H65" s="14" t="s">
        <v>444</v>
      </c>
    </row>
    <row r="66" spans="1:8" ht="15" customHeight="1">
      <c r="A66" s="29" t="s">
        <v>1172</v>
      </c>
      <c r="B66" s="3"/>
      <c r="C66" s="173">
        <f>'Ineligible Census Data Master'!D271</f>
        <v>7622</v>
      </c>
      <c r="D66" s="59"/>
      <c r="E66" s="60"/>
      <c r="F66" s="16"/>
      <c r="G66" s="63" t="s">
        <v>1127</v>
      </c>
      <c r="H66" s="17" t="s">
        <v>444</v>
      </c>
    </row>
    <row r="67" spans="1:8" ht="15" customHeight="1">
      <c r="A67" t="s">
        <v>84</v>
      </c>
      <c r="B67" s="3" t="s">
        <v>88</v>
      </c>
      <c r="C67" s="173">
        <f>'Ineligible Census Data Master'!D272</f>
        <v>53193</v>
      </c>
      <c r="D67" s="15" t="s">
        <v>7</v>
      </c>
      <c r="E67" s="16"/>
      <c r="F67" s="16"/>
      <c r="G67" s="26"/>
      <c r="H67" s="14" t="s">
        <v>7</v>
      </c>
    </row>
    <row r="68" spans="1:8" ht="15" customHeight="1">
      <c r="A68" t="s">
        <v>1173</v>
      </c>
      <c r="B68" s="3"/>
      <c r="C68" s="173">
        <f>'Ineligible Census Data Master'!D273</f>
        <v>10091</v>
      </c>
      <c r="D68" s="15"/>
      <c r="E68" s="16"/>
      <c r="F68" s="16" t="s">
        <v>789</v>
      </c>
      <c r="G68" s="26" t="s">
        <v>1127</v>
      </c>
      <c r="H68" s="14" t="s">
        <v>444</v>
      </c>
    </row>
    <row r="69" spans="1:8" ht="15" customHeight="1">
      <c r="A69" t="s">
        <v>1174</v>
      </c>
      <c r="B69" s="3"/>
      <c r="C69" s="173">
        <f>'Ineligible Census Data Master'!D274</f>
        <v>16641</v>
      </c>
      <c r="D69" s="15"/>
      <c r="E69" s="16"/>
      <c r="F69" s="16"/>
      <c r="G69" s="26" t="s">
        <v>1127</v>
      </c>
      <c r="H69" s="17" t="s">
        <v>444</v>
      </c>
    </row>
    <row r="70" spans="1:8" ht="15" customHeight="1">
      <c r="A70" s="29" t="s">
        <v>160</v>
      </c>
      <c r="B70" s="3"/>
      <c r="C70" s="173">
        <f>'Ineligible Census Data Master'!D275</f>
        <v>17208</v>
      </c>
      <c r="D70" s="15"/>
      <c r="E70" s="16"/>
      <c r="F70" s="16"/>
      <c r="G70" s="26" t="s">
        <v>1127</v>
      </c>
      <c r="H70" s="14" t="s">
        <v>7</v>
      </c>
    </row>
    <row r="71" spans="1:8" ht="15" customHeight="1">
      <c r="A71" s="29" t="s">
        <v>1175</v>
      </c>
      <c r="B71" s="3"/>
      <c r="C71" s="173">
        <f>'Ineligible Census Data Master'!D276</f>
        <v>16824</v>
      </c>
      <c r="D71" s="59"/>
      <c r="E71" s="60"/>
      <c r="F71" s="16"/>
      <c r="G71" s="63" t="s">
        <v>1127</v>
      </c>
      <c r="H71" s="14" t="s">
        <v>444</v>
      </c>
    </row>
    <row r="72" spans="1:8" ht="15" customHeight="1">
      <c r="A72" s="29" t="s">
        <v>280</v>
      </c>
      <c r="B72" s="3"/>
      <c r="C72" s="173">
        <f>'Ineligible Census Data Master'!D277</f>
        <v>21929</v>
      </c>
      <c r="D72" s="59"/>
      <c r="E72" s="60"/>
      <c r="F72" s="16"/>
      <c r="G72" s="63" t="s">
        <v>1127</v>
      </c>
      <c r="H72" s="17" t="s">
        <v>444</v>
      </c>
    </row>
    <row r="73" spans="1:8" ht="15" customHeight="1">
      <c r="A73" t="s">
        <v>1176</v>
      </c>
      <c r="B73" s="3"/>
      <c r="C73" s="173">
        <f>'Ineligible Census Data Master'!D278</f>
        <v>17233</v>
      </c>
      <c r="D73" s="15"/>
      <c r="E73" s="16"/>
      <c r="F73" s="16"/>
      <c r="G73" s="26" t="s">
        <v>1127</v>
      </c>
      <c r="H73" s="14" t="s">
        <v>444</v>
      </c>
    </row>
    <row r="74" spans="1:8" ht="15" customHeight="1">
      <c r="A74" t="s">
        <v>1177</v>
      </c>
      <c r="B74" s="3"/>
      <c r="C74" s="173">
        <f>'Ineligible Census Data Master'!D279</f>
        <v>6539</v>
      </c>
      <c r="D74" s="15"/>
      <c r="E74" s="16"/>
      <c r="F74" s="16"/>
      <c r="G74" s="26" t="s">
        <v>1127</v>
      </c>
      <c r="H74" s="17" t="s">
        <v>444</v>
      </c>
    </row>
    <row r="75" spans="1:8" ht="15" customHeight="1">
      <c r="A75" t="s">
        <v>1178</v>
      </c>
      <c r="B75" s="3"/>
      <c r="C75" s="173">
        <f>'Ineligible Census Data Master'!D280</f>
        <v>98621</v>
      </c>
      <c r="D75" s="15" t="s">
        <v>444</v>
      </c>
      <c r="E75" s="16"/>
      <c r="F75" s="16"/>
      <c r="G75" s="26"/>
      <c r="H75" s="14" t="s">
        <v>444</v>
      </c>
    </row>
    <row r="76" spans="1:8" ht="15" customHeight="1">
      <c r="A76" s="1" t="s">
        <v>1179</v>
      </c>
      <c r="B76" s="3"/>
      <c r="C76" s="173">
        <f>'Ineligible Census Data Master'!D281</f>
        <v>35183</v>
      </c>
      <c r="D76" s="15" t="s">
        <v>444</v>
      </c>
      <c r="E76" s="16"/>
      <c r="F76" s="16"/>
      <c r="G76" s="26"/>
      <c r="H76" s="17" t="s">
        <v>444</v>
      </c>
    </row>
    <row r="77" spans="1:8" ht="15" customHeight="1">
      <c r="A77" s="1" t="s">
        <v>1180</v>
      </c>
      <c r="B77" s="3"/>
      <c r="C77" s="173">
        <f>'Ineligible Census Data Master'!D282</f>
        <v>15593</v>
      </c>
      <c r="D77" s="15"/>
      <c r="E77" s="16"/>
      <c r="F77" s="16" t="s">
        <v>789</v>
      </c>
      <c r="G77" s="26" t="s">
        <v>1127</v>
      </c>
      <c r="H77" s="14" t="s">
        <v>444</v>
      </c>
    </row>
    <row r="78" spans="1:8" ht="15" customHeight="1">
      <c r="A78" s="1" t="s">
        <v>1181</v>
      </c>
      <c r="B78" s="3"/>
      <c r="C78" s="173">
        <f>'Ineligible Census Data Master'!D283</f>
        <v>19258</v>
      </c>
      <c r="D78" s="15"/>
      <c r="E78" s="16"/>
      <c r="F78" s="16"/>
      <c r="G78" s="26" t="s">
        <v>1127</v>
      </c>
      <c r="H78" s="17" t="s">
        <v>444</v>
      </c>
    </row>
    <row r="79" spans="1:8" ht="15" customHeight="1">
      <c r="A79" s="58" t="s">
        <v>161</v>
      </c>
      <c r="B79" s="3"/>
      <c r="C79" s="173">
        <f>'Ineligible Census Data Master'!D284</f>
        <v>13951</v>
      </c>
      <c r="D79" s="15"/>
      <c r="E79" s="16"/>
      <c r="F79" s="16"/>
      <c r="G79" s="26" t="s">
        <v>1127</v>
      </c>
      <c r="H79" s="17" t="s">
        <v>7</v>
      </c>
    </row>
    <row r="80" spans="1:8" ht="15" customHeight="1">
      <c r="A80" s="1" t="s">
        <v>85</v>
      </c>
      <c r="B80" s="3" t="s">
        <v>89</v>
      </c>
      <c r="C80" s="173">
        <f>'Ineligible Census Data Master'!D285</f>
        <v>51442</v>
      </c>
      <c r="D80" s="15" t="s">
        <v>7</v>
      </c>
      <c r="E80" s="16"/>
      <c r="F80" s="16"/>
      <c r="G80" s="26"/>
      <c r="H80" s="14" t="s">
        <v>7</v>
      </c>
    </row>
    <row r="81" spans="1:8" ht="15" customHeight="1">
      <c r="A81" s="58" t="s">
        <v>162</v>
      </c>
      <c r="B81" s="3"/>
      <c r="C81" s="173">
        <f>'Ineligible Census Data Master'!D286</f>
        <v>13014</v>
      </c>
      <c r="D81" s="15"/>
      <c r="E81" s="16"/>
      <c r="F81" s="16" t="s">
        <v>7</v>
      </c>
      <c r="G81" s="26"/>
      <c r="H81" s="14" t="s">
        <v>7</v>
      </c>
    </row>
    <row r="82" spans="1:8" ht="15" customHeight="1">
      <c r="A82" s="58" t="s">
        <v>1182</v>
      </c>
      <c r="B82" s="3"/>
      <c r="C82" s="173">
        <f>'Ineligible Census Data Master'!D287</f>
        <v>5386</v>
      </c>
      <c r="D82" s="59"/>
      <c r="E82" s="60"/>
      <c r="F82" s="16"/>
      <c r="G82" s="64" t="s">
        <v>1183</v>
      </c>
      <c r="H82" s="14" t="s">
        <v>444</v>
      </c>
    </row>
    <row r="83" spans="1:8" ht="15" customHeight="1">
      <c r="A83" s="1" t="s">
        <v>1184</v>
      </c>
      <c r="B83" s="3"/>
      <c r="C83" s="173">
        <f>'Ineligible Census Data Master'!D288</f>
        <v>5036</v>
      </c>
      <c r="D83" s="15"/>
      <c r="E83" s="16"/>
      <c r="F83" s="16"/>
      <c r="G83" s="26" t="s">
        <v>1127</v>
      </c>
      <c r="H83" s="17" t="s">
        <v>444</v>
      </c>
    </row>
    <row r="84" spans="1:8" ht="15" customHeight="1">
      <c r="A84" s="58" t="s">
        <v>1185</v>
      </c>
      <c r="B84" s="3"/>
      <c r="C84" s="173">
        <f>'Ineligible Census Data Master'!D289</f>
        <v>12</v>
      </c>
      <c r="D84" s="59"/>
      <c r="E84" s="60"/>
      <c r="F84" s="16"/>
      <c r="G84" s="64" t="s">
        <v>1183</v>
      </c>
      <c r="H84" s="14" t="s">
        <v>444</v>
      </c>
    </row>
    <row r="85" spans="1:8" ht="15" customHeight="1">
      <c r="A85" s="58" t="s">
        <v>1186</v>
      </c>
      <c r="B85" s="3"/>
      <c r="C85" s="173">
        <f>'Ineligible Census Data Master'!D290</f>
        <v>1146</v>
      </c>
      <c r="D85" s="59"/>
      <c r="E85" s="60"/>
      <c r="F85" s="16"/>
      <c r="G85" s="64" t="s">
        <v>1183</v>
      </c>
      <c r="H85" s="17" t="s">
        <v>444</v>
      </c>
    </row>
    <row r="86" spans="1:8" ht="15" customHeight="1">
      <c r="A86" s="58" t="s">
        <v>163</v>
      </c>
      <c r="B86" s="3"/>
      <c r="C86" s="173">
        <f>'Ineligible Census Data Master'!D291</f>
        <v>44092</v>
      </c>
      <c r="D86" s="15" t="s">
        <v>7</v>
      </c>
      <c r="E86" s="16"/>
      <c r="F86" s="16"/>
      <c r="G86" s="26"/>
      <c r="H86" s="14" t="s">
        <v>7</v>
      </c>
    </row>
    <row r="87" spans="1:8" ht="15" customHeight="1">
      <c r="A87" s="58" t="s">
        <v>281</v>
      </c>
      <c r="B87" s="3"/>
      <c r="C87" s="173">
        <f>'Ineligible Census Data Master'!D292</f>
        <v>34568</v>
      </c>
      <c r="D87" s="15" t="s">
        <v>7</v>
      </c>
      <c r="E87" s="16"/>
      <c r="F87" s="16"/>
      <c r="G87" s="26"/>
      <c r="H87" s="17" t="s">
        <v>444</v>
      </c>
    </row>
    <row r="88" spans="1:8" ht="15" customHeight="1">
      <c r="A88" s="1" t="s">
        <v>1187</v>
      </c>
      <c r="B88" s="3"/>
      <c r="C88" s="173">
        <f>'Ineligible Census Data Master'!D293</f>
        <v>1785</v>
      </c>
      <c r="D88" s="15"/>
      <c r="E88" s="16"/>
      <c r="F88" s="16"/>
      <c r="G88" s="26" t="s">
        <v>1127</v>
      </c>
      <c r="H88" s="14" t="s">
        <v>444</v>
      </c>
    </row>
    <row r="89" spans="1:8" ht="15" customHeight="1">
      <c r="A89" s="1" t="s">
        <v>1188</v>
      </c>
      <c r="B89" s="3"/>
      <c r="C89" s="173">
        <f>'Ineligible Census Data Master'!D294</f>
        <v>12310</v>
      </c>
      <c r="D89" s="15"/>
      <c r="E89" s="16"/>
      <c r="F89" s="16" t="s">
        <v>444</v>
      </c>
      <c r="G89" s="26"/>
      <c r="H89" s="17" t="s">
        <v>444</v>
      </c>
    </row>
    <row r="90" spans="1:8" ht="15" customHeight="1">
      <c r="A90" s="58" t="s">
        <v>164</v>
      </c>
      <c r="B90" s="3"/>
      <c r="C90" s="173">
        <f>'Ineligible Census Data Master'!D295</f>
        <v>11491</v>
      </c>
      <c r="D90" s="15"/>
      <c r="E90" s="16"/>
      <c r="F90" s="16" t="s">
        <v>7</v>
      </c>
      <c r="G90" s="26"/>
      <c r="H90" s="14" t="s">
        <v>7</v>
      </c>
    </row>
    <row r="91" spans="1:8" ht="15" customHeight="1">
      <c r="A91" s="58" t="s">
        <v>1189</v>
      </c>
      <c r="B91" s="3"/>
      <c r="C91" s="173">
        <f>'Ineligible Census Data Master'!D296</f>
        <v>2817</v>
      </c>
      <c r="D91" s="59"/>
      <c r="E91" s="60"/>
      <c r="F91" s="16"/>
      <c r="G91" s="61" t="s">
        <v>1127</v>
      </c>
      <c r="H91" s="17" t="s">
        <v>444</v>
      </c>
    </row>
    <row r="92" spans="1:8" ht="15" customHeight="1">
      <c r="A92" s="1" t="s">
        <v>1190</v>
      </c>
      <c r="B92" s="3"/>
      <c r="C92" s="173">
        <f>'Ineligible Census Data Master'!D297</f>
        <v>13288</v>
      </c>
      <c r="D92" s="15"/>
      <c r="E92" s="16"/>
      <c r="F92" s="16"/>
      <c r="G92" s="26" t="s">
        <v>1127</v>
      </c>
      <c r="H92" s="14" t="s">
        <v>444</v>
      </c>
    </row>
    <row r="93" spans="1:8" ht="15" customHeight="1">
      <c r="A93" s="1" t="s">
        <v>1191</v>
      </c>
      <c r="B93" s="3"/>
      <c r="C93" s="173">
        <f>'Ineligible Census Data Master'!D298</f>
        <v>2600</v>
      </c>
      <c r="D93" s="15"/>
      <c r="E93" s="16"/>
      <c r="F93" s="16"/>
      <c r="G93" s="26" t="s">
        <v>1127</v>
      </c>
      <c r="H93" s="17" t="s">
        <v>444</v>
      </c>
    </row>
    <row r="94" spans="1:8" ht="15" customHeight="1">
      <c r="A94" s="1" t="s">
        <v>1192</v>
      </c>
      <c r="B94" s="3"/>
      <c r="C94" s="173">
        <f>'Ineligible Census Data Master'!D299</f>
        <v>5276</v>
      </c>
      <c r="D94" s="15"/>
      <c r="E94" s="16"/>
      <c r="F94" s="16"/>
      <c r="G94" s="26" t="s">
        <v>1127</v>
      </c>
      <c r="H94" s="14" t="s">
        <v>444</v>
      </c>
    </row>
    <row r="95" spans="1:8" ht="15" customHeight="1">
      <c r="A95" s="1" t="s">
        <v>1193</v>
      </c>
      <c r="B95" s="3"/>
      <c r="C95" s="173">
        <f>'Ineligible Census Data Master'!D300</f>
        <v>5865</v>
      </c>
      <c r="D95" s="15"/>
      <c r="E95" s="16"/>
      <c r="F95" s="16"/>
      <c r="G95" s="26" t="s">
        <v>1127</v>
      </c>
      <c r="H95" s="17" t="s">
        <v>444</v>
      </c>
    </row>
    <row r="96" spans="1:8" ht="15">
      <c r="A96" s="1"/>
      <c r="B96" s="3"/>
      <c r="C96" s="173"/>
      <c r="D96" s="15"/>
      <c r="E96" s="16"/>
      <c r="F96" s="16"/>
      <c r="G96" s="26"/>
      <c r="H96" s="14">
        <f>COUNTIF(H6:H95,"X")</f>
        <v>90</v>
      </c>
    </row>
    <row r="98" spans="1:5" ht="15.75">
      <c r="A98" s="67" t="s">
        <v>1366</v>
      </c>
      <c r="B98" s="68"/>
      <c r="C98" s="181"/>
      <c r="D98" s="68"/>
      <c r="E98" s="68"/>
    </row>
    <row r="99" spans="1:5" ht="18.75">
      <c r="A99" s="69" t="s">
        <v>1367</v>
      </c>
      <c r="B99" s="68"/>
      <c r="C99" s="181"/>
      <c r="D99" s="68"/>
      <c r="E99" s="68"/>
    </row>
    <row r="101" ht="18.75">
      <c r="A101" s="70" t="s">
        <v>1194</v>
      </c>
    </row>
  </sheetData>
  <sheetProtection/>
  <mergeCells count="3">
    <mergeCell ref="D1:H1"/>
    <mergeCell ref="A2:H2"/>
    <mergeCell ref="D4:G4"/>
  </mergeCells>
  <dataValidations count="1">
    <dataValidation type="list" allowBlank="1" showInputMessage="1" showErrorMessage="1" sqref="A1">
      <formula1>$S$2:$S$57</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9" sqref="C9"/>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18</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COUNTIF(D6:D52,"x")</f>
        <v>1</v>
      </c>
      <c r="E3" s="137">
        <f>COUNTIF(E6:E52,"x")</f>
        <v>4</v>
      </c>
      <c r="F3" s="137">
        <f>COUNTIF(F6:F52,"x")</f>
        <v>1</v>
      </c>
      <c r="G3" s="137">
        <f>COUNTIF(G6:G52,"x")</f>
        <v>0</v>
      </c>
      <c r="H3" s="138">
        <f>COUNTIF(H6:H52,"x")</f>
        <v>4</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t="s">
        <v>1265</v>
      </c>
      <c r="B6" s="3"/>
      <c r="C6" s="173">
        <f>'Ineligible Census Data Master'!D302</f>
        <v>11267</v>
      </c>
      <c r="D6" s="15"/>
      <c r="E6" s="16" t="s">
        <v>7</v>
      </c>
      <c r="F6" s="16"/>
      <c r="G6" s="26" t="s">
        <v>1266</v>
      </c>
      <c r="H6" s="14" t="s">
        <v>7</v>
      </c>
      <c r="S6" t="s">
        <v>12</v>
      </c>
    </row>
    <row r="7" spans="1:19" ht="15">
      <c r="A7" s="58" t="s">
        <v>449</v>
      </c>
      <c r="B7" s="3"/>
      <c r="C7" s="173">
        <f>'Ineligible Census Data Master'!D303</f>
        <v>13234</v>
      </c>
      <c r="D7" s="15"/>
      <c r="E7" s="16" t="s">
        <v>7</v>
      </c>
      <c r="F7" s="16" t="s">
        <v>7</v>
      </c>
      <c r="G7" s="26"/>
      <c r="H7" s="14" t="s">
        <v>7</v>
      </c>
      <c r="S7" t="s">
        <v>13</v>
      </c>
    </row>
    <row r="8" spans="1:19" ht="15">
      <c r="A8" s="140" t="s">
        <v>1264</v>
      </c>
      <c r="B8" s="3"/>
      <c r="C8" s="173">
        <f>'Ineligible Census Data Master'!D304</f>
        <v>13956</v>
      </c>
      <c r="D8" s="15"/>
      <c r="E8" s="16" t="s">
        <v>7</v>
      </c>
      <c r="F8" s="16"/>
      <c r="G8" s="26" t="s">
        <v>1263</v>
      </c>
      <c r="H8" s="14" t="s">
        <v>7</v>
      </c>
      <c r="S8" t="s">
        <v>14</v>
      </c>
    </row>
    <row r="9" spans="1:19" ht="15">
      <c r="A9" s="140" t="s">
        <v>442</v>
      </c>
      <c r="B9" s="3"/>
      <c r="C9" s="173">
        <f>'Ineligible Census Data Master'!D305</f>
        <v>14099</v>
      </c>
      <c r="D9" s="15" t="s">
        <v>7</v>
      </c>
      <c r="E9" s="16" t="s">
        <v>7</v>
      </c>
      <c r="F9" s="16"/>
      <c r="G9" s="26" t="s">
        <v>1263</v>
      </c>
      <c r="H9" s="14" t="s">
        <v>7</v>
      </c>
      <c r="S9" t="s">
        <v>15</v>
      </c>
    </row>
    <row r="10" spans="1:19" ht="15">
      <c r="A10" s="140"/>
      <c r="B10" s="3"/>
      <c r="C10" s="173"/>
      <c r="D10" s="15"/>
      <c r="E10" s="16"/>
      <c r="F10" s="16"/>
      <c r="G10" s="26"/>
      <c r="H10" s="14"/>
      <c r="S10" t="s">
        <v>16</v>
      </c>
    </row>
    <row r="11" spans="1:19" ht="15">
      <c r="A11" s="140"/>
      <c r="B11" s="3"/>
      <c r="C11" s="173"/>
      <c r="D11" s="15"/>
      <c r="E11" s="16"/>
      <c r="F11" s="16"/>
      <c r="G11" s="26"/>
      <c r="H11" s="14"/>
      <c r="S11" t="s">
        <v>17</v>
      </c>
    </row>
    <row r="12" spans="1:19" ht="15">
      <c r="A12" s="140"/>
      <c r="B12" s="3"/>
      <c r="C12" s="173"/>
      <c r="D12" s="15"/>
      <c r="E12" s="16"/>
      <c r="F12" s="16"/>
      <c r="G12" s="26"/>
      <c r="H12" s="14"/>
      <c r="S12" t="s">
        <v>18</v>
      </c>
    </row>
    <row r="13" spans="1:19" ht="15">
      <c r="A13" s="140"/>
      <c r="B13" s="3"/>
      <c r="C13" s="173"/>
      <c r="D13" s="15"/>
      <c r="E13" s="16"/>
      <c r="F13" s="16"/>
      <c r="G13" s="26"/>
      <c r="H13" s="14"/>
      <c r="S13" t="s">
        <v>19</v>
      </c>
    </row>
    <row r="14" spans="1:19" ht="15">
      <c r="A14" s="140"/>
      <c r="B14" s="3"/>
      <c r="C14" s="173"/>
      <c r="D14" s="15"/>
      <c r="E14" s="16"/>
      <c r="F14" s="16"/>
      <c r="G14" s="26"/>
      <c r="H14" s="14"/>
      <c r="S14" t="s">
        <v>20</v>
      </c>
    </row>
    <row r="15" spans="1:19" ht="15">
      <c r="A15" s="140"/>
      <c r="B15" s="3"/>
      <c r="C15" s="173"/>
      <c r="D15" s="15"/>
      <c r="E15" s="16"/>
      <c r="F15" s="16"/>
      <c r="G15" s="26"/>
      <c r="H15" s="14"/>
      <c r="S15" t="s">
        <v>21</v>
      </c>
    </row>
    <row r="16" spans="1:19" ht="15">
      <c r="A16" s="140"/>
      <c r="B16" s="3"/>
      <c r="C16" s="173"/>
      <c r="D16" s="15"/>
      <c r="E16" s="16"/>
      <c r="F16" s="16"/>
      <c r="G16" s="26"/>
      <c r="H16" s="14"/>
      <c r="S16" t="s">
        <v>22</v>
      </c>
    </row>
    <row r="17" spans="1:19" ht="15">
      <c r="A17" s="140"/>
      <c r="B17" s="3"/>
      <c r="C17" s="173"/>
      <c r="D17" s="15"/>
      <c r="E17" s="16"/>
      <c r="F17" s="16"/>
      <c r="G17" s="26"/>
      <c r="H17" s="14"/>
      <c r="S17" t="s">
        <v>23</v>
      </c>
    </row>
    <row r="18" spans="1:19" ht="15">
      <c r="A18" s="140"/>
      <c r="B18" s="3"/>
      <c r="C18" s="173"/>
      <c r="D18" s="15"/>
      <c r="E18" s="16"/>
      <c r="F18" s="16"/>
      <c r="G18" s="26"/>
      <c r="H18" s="14"/>
      <c r="S18" t="s">
        <v>24</v>
      </c>
    </row>
    <row r="19" spans="1:19" ht="15">
      <c r="A19" s="140"/>
      <c r="B19" s="3"/>
      <c r="C19" s="173"/>
      <c r="D19" s="15"/>
      <c r="E19" s="16"/>
      <c r="F19" s="16"/>
      <c r="G19" s="26"/>
      <c r="H19" s="14"/>
      <c r="S19" t="s">
        <v>25</v>
      </c>
    </row>
    <row r="20" spans="1:19" ht="15">
      <c r="A20" s="140"/>
      <c r="B20" s="3"/>
      <c r="C20" s="173"/>
      <c r="D20" s="15"/>
      <c r="E20" s="16"/>
      <c r="F20" s="16"/>
      <c r="G20" s="26"/>
      <c r="H20" s="14"/>
      <c r="S20" t="s">
        <v>26</v>
      </c>
    </row>
    <row r="21" spans="1:19" ht="15">
      <c r="A21" s="140"/>
      <c r="B21" s="3"/>
      <c r="C21" s="173"/>
      <c r="D21" s="15"/>
      <c r="E21" s="16"/>
      <c r="F21" s="16"/>
      <c r="G21" s="26"/>
      <c r="H21" s="14"/>
      <c r="S21" t="s">
        <v>27</v>
      </c>
    </row>
    <row r="22" spans="1:19" ht="15">
      <c r="A22" s="140"/>
      <c r="B22" s="3"/>
      <c r="C22" s="173"/>
      <c r="D22" s="15"/>
      <c r="E22" s="16"/>
      <c r="F22" s="16"/>
      <c r="G22" s="26"/>
      <c r="H22" s="14"/>
      <c r="S22" t="s">
        <v>28</v>
      </c>
    </row>
    <row r="23" spans="1:19" ht="15">
      <c r="A23" s="140"/>
      <c r="B23" s="3"/>
      <c r="C23" s="173"/>
      <c r="D23" s="15"/>
      <c r="E23" s="16"/>
      <c r="F23" s="16"/>
      <c r="G23" s="26"/>
      <c r="H23" s="14"/>
      <c r="S23" t="s">
        <v>29</v>
      </c>
    </row>
    <row r="24" spans="1:19" ht="15">
      <c r="A24" s="140"/>
      <c r="B24" s="3"/>
      <c r="C24" s="173"/>
      <c r="D24" s="15"/>
      <c r="E24" s="16"/>
      <c r="F24" s="16"/>
      <c r="G24" s="26"/>
      <c r="H24" s="14"/>
      <c r="S24" t="s">
        <v>30</v>
      </c>
    </row>
    <row r="25" spans="1:19" ht="15">
      <c r="A25" s="140"/>
      <c r="B25" s="3"/>
      <c r="C25" s="173"/>
      <c r="D25" s="15"/>
      <c r="E25" s="16"/>
      <c r="F25" s="16"/>
      <c r="G25" s="26"/>
      <c r="H25" s="14"/>
      <c r="S25" t="s">
        <v>31</v>
      </c>
    </row>
    <row r="26" spans="1:19" ht="15">
      <c r="A26" s="140"/>
      <c r="B26" s="3"/>
      <c r="C26" s="173"/>
      <c r="D26" s="15"/>
      <c r="E26" s="16"/>
      <c r="F26" s="16"/>
      <c r="G26" s="26"/>
      <c r="H26" s="14"/>
      <c r="S26" t="s">
        <v>32</v>
      </c>
    </row>
    <row r="27" spans="1:19" ht="15">
      <c r="A27" s="140"/>
      <c r="B27" s="3"/>
      <c r="C27" s="173"/>
      <c r="D27" s="15"/>
      <c r="E27" s="16"/>
      <c r="F27" s="16"/>
      <c r="G27" s="26"/>
      <c r="H27" s="14"/>
      <c r="S27" t="s">
        <v>33</v>
      </c>
    </row>
    <row r="28" spans="1:19" ht="15">
      <c r="A28" s="140"/>
      <c r="B28" s="3"/>
      <c r="C28" s="173"/>
      <c r="D28" s="15"/>
      <c r="E28" s="16"/>
      <c r="F28" s="16"/>
      <c r="G28" s="26"/>
      <c r="H28" s="14"/>
      <c r="S28" t="s">
        <v>34</v>
      </c>
    </row>
    <row r="29" spans="1:19" ht="15">
      <c r="A29" s="140"/>
      <c r="B29" s="3"/>
      <c r="C29" s="173"/>
      <c r="D29" s="15"/>
      <c r="E29" s="16"/>
      <c r="F29" s="16"/>
      <c r="G29" s="26"/>
      <c r="H29" s="14"/>
      <c r="S29" t="s">
        <v>35</v>
      </c>
    </row>
    <row r="30" spans="1:19" ht="15">
      <c r="A30" s="140"/>
      <c r="B30" s="3"/>
      <c r="C30" s="173"/>
      <c r="D30" s="15"/>
      <c r="E30" s="16"/>
      <c r="F30" s="16"/>
      <c r="G30" s="26"/>
      <c r="H30" s="14"/>
      <c r="S30" t="s">
        <v>36</v>
      </c>
    </row>
    <row r="31" spans="1:19" ht="15">
      <c r="A31" s="140"/>
      <c r="B31" s="3"/>
      <c r="C31" s="173"/>
      <c r="D31" s="15"/>
      <c r="E31" s="16"/>
      <c r="F31" s="16"/>
      <c r="G31" s="26"/>
      <c r="H31" s="14"/>
      <c r="S31" t="s">
        <v>37</v>
      </c>
    </row>
    <row r="32" spans="1:19" ht="15">
      <c r="A32" s="1"/>
      <c r="B32" s="3"/>
      <c r="C32" s="173"/>
      <c r="D32" s="15"/>
      <c r="E32" s="16"/>
      <c r="F32" s="16"/>
      <c r="G32" s="26"/>
      <c r="H32" s="14"/>
      <c r="S32" t="s">
        <v>38</v>
      </c>
    </row>
    <row r="33" spans="1:19" ht="15.75" thickBot="1">
      <c r="A33" s="2"/>
      <c r="B33" s="4"/>
      <c r="C33" s="174"/>
      <c r="D33" s="18"/>
      <c r="E33" s="19"/>
      <c r="F33" s="19"/>
      <c r="G33" s="27"/>
      <c r="H33" s="20"/>
      <c r="S33" t="s">
        <v>39</v>
      </c>
    </row>
    <row r="34" spans="1:20" s="41" customFormat="1" ht="15">
      <c r="A34"/>
      <c r="B34"/>
      <c r="C34" s="175"/>
      <c r="D34"/>
      <c r="E34"/>
      <c r="F34"/>
      <c r="G34"/>
      <c r="H34"/>
      <c r="S34" t="s">
        <v>40</v>
      </c>
      <c r="T34"/>
    </row>
    <row r="35" spans="1:20" s="41" customFormat="1" ht="15">
      <c r="A35"/>
      <c r="B35"/>
      <c r="C35" s="175"/>
      <c r="D35"/>
      <c r="E35"/>
      <c r="F35"/>
      <c r="G35"/>
      <c r="H35"/>
      <c r="S35" t="s">
        <v>41</v>
      </c>
      <c r="T35"/>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$S$2:$S$36</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3" sqref="C13"/>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19</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1</v>
      </c>
      <c r="E3" s="137">
        <f>COUNTIF(E6:E34,"x")</f>
        <v>0</v>
      </c>
      <c r="F3" s="137">
        <f>COUNTIF(F6:F34,"x")</f>
        <v>8</v>
      </c>
      <c r="G3" s="137">
        <f>COUNTIF(G6:G34,"x")</f>
        <v>0</v>
      </c>
      <c r="H3" s="138">
        <f>COUNTIF(H6:H34,"x")</f>
        <v>9</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1" t="s">
        <v>953</v>
      </c>
      <c r="B6" s="3" t="s">
        <v>954</v>
      </c>
      <c r="C6" s="173">
        <f>'Ineligible Census Data Master'!D307</f>
        <v>14955</v>
      </c>
      <c r="D6" s="15"/>
      <c r="E6" s="16"/>
      <c r="F6" s="16" t="s">
        <v>7</v>
      </c>
      <c r="G6" s="26"/>
      <c r="H6" s="17" t="s">
        <v>7</v>
      </c>
      <c r="S6" t="s">
        <v>12</v>
      </c>
    </row>
    <row r="7" spans="1:19" ht="15" customHeight="1">
      <c r="A7" s="141" t="s">
        <v>955</v>
      </c>
      <c r="B7" s="3" t="s">
        <v>954</v>
      </c>
      <c r="C7" s="173">
        <f>'Ineligible Census Data Master'!D308</f>
        <v>22690</v>
      </c>
      <c r="D7" s="15"/>
      <c r="E7" s="16"/>
      <c r="F7" s="16" t="s">
        <v>7</v>
      </c>
      <c r="G7" s="26"/>
      <c r="H7" s="14" t="s">
        <v>7</v>
      </c>
      <c r="S7" t="s">
        <v>13</v>
      </c>
    </row>
    <row r="8" spans="1:19" ht="15" customHeight="1">
      <c r="A8" s="141" t="s">
        <v>962</v>
      </c>
      <c r="B8" s="3" t="s">
        <v>963</v>
      </c>
      <c r="C8" s="173">
        <f>'Ineligible Census Data Master'!D309</f>
        <v>43263</v>
      </c>
      <c r="D8" s="15"/>
      <c r="E8" s="16"/>
      <c r="F8" s="16" t="s">
        <v>7</v>
      </c>
      <c r="G8" s="26"/>
      <c r="H8" s="17" t="s">
        <v>7</v>
      </c>
      <c r="S8" t="s">
        <v>14</v>
      </c>
    </row>
    <row r="9" spans="1:19" ht="15" customHeight="1">
      <c r="A9" s="141" t="s">
        <v>956</v>
      </c>
      <c r="B9" s="3" t="s">
        <v>954</v>
      </c>
      <c r="C9" s="173">
        <f>'Ineligible Census Data Master'!D310</f>
        <v>15186</v>
      </c>
      <c r="D9" s="15"/>
      <c r="E9" s="16"/>
      <c r="F9" s="16" t="s">
        <v>7</v>
      </c>
      <c r="G9" s="26"/>
      <c r="H9" s="14" t="s">
        <v>7</v>
      </c>
      <c r="S9" t="s">
        <v>15</v>
      </c>
    </row>
    <row r="10" spans="1:19" ht="15" customHeight="1">
      <c r="A10" s="141" t="s">
        <v>282</v>
      </c>
      <c r="B10" s="3" t="s">
        <v>957</v>
      </c>
      <c r="C10" s="173">
        <f>'Ineligible Census Data Master'!D311</f>
        <v>20881</v>
      </c>
      <c r="D10" s="15" t="s">
        <v>7</v>
      </c>
      <c r="E10" s="16"/>
      <c r="F10" s="16"/>
      <c r="G10" s="26"/>
      <c r="H10" s="17" t="s">
        <v>7</v>
      </c>
      <c r="S10" t="s">
        <v>16</v>
      </c>
    </row>
    <row r="11" spans="1:19" ht="15" customHeight="1">
      <c r="A11" s="141" t="s">
        <v>958</v>
      </c>
      <c r="B11" s="3" t="s">
        <v>954</v>
      </c>
      <c r="C11" s="173">
        <f>'Ineligible Census Data Master'!D312</f>
        <v>18248</v>
      </c>
      <c r="D11" s="15"/>
      <c r="E11" s="16"/>
      <c r="F11" s="16" t="s">
        <v>7</v>
      </c>
      <c r="G11" s="26"/>
      <c r="H11" s="14" t="s">
        <v>7</v>
      </c>
      <c r="S11" t="s">
        <v>17</v>
      </c>
    </row>
    <row r="12" spans="1:19" ht="15" customHeight="1">
      <c r="A12" s="141" t="s">
        <v>959</v>
      </c>
      <c r="B12" s="3" t="s">
        <v>954</v>
      </c>
      <c r="C12" s="173">
        <f>'Ineligible Census Data Master'!D313</f>
        <v>12666</v>
      </c>
      <c r="D12" s="15"/>
      <c r="E12" s="16"/>
      <c r="F12" s="16" t="s">
        <v>7</v>
      </c>
      <c r="G12" s="26"/>
      <c r="H12" s="17" t="s">
        <v>7</v>
      </c>
      <c r="S12" t="s">
        <v>18</v>
      </c>
    </row>
    <row r="13" spans="1:19" ht="15" customHeight="1">
      <c r="A13" s="1" t="s">
        <v>960</v>
      </c>
      <c r="B13" s="3" t="s">
        <v>954</v>
      </c>
      <c r="C13" s="173">
        <f>'Ineligible Census Data Master'!D314</f>
        <v>14525</v>
      </c>
      <c r="D13" s="15"/>
      <c r="E13" s="16"/>
      <c r="F13" s="16" t="s">
        <v>7</v>
      </c>
      <c r="G13" s="26"/>
      <c r="H13" s="14" t="s">
        <v>7</v>
      </c>
      <c r="S13" t="s">
        <v>19</v>
      </c>
    </row>
    <row r="14" spans="1:19" ht="15" customHeight="1">
      <c r="A14" s="1" t="s">
        <v>961</v>
      </c>
      <c r="B14" s="3" t="s">
        <v>954</v>
      </c>
      <c r="C14" s="173">
        <f>'Ineligible Census Data Master'!D315</f>
        <v>13177</v>
      </c>
      <c r="D14" s="15"/>
      <c r="E14" s="16"/>
      <c r="F14" s="16" t="s">
        <v>7</v>
      </c>
      <c r="G14" s="26"/>
      <c r="H14" s="14" t="s">
        <v>7</v>
      </c>
      <c r="S14" t="s">
        <v>20</v>
      </c>
    </row>
    <row r="15" spans="1:19" ht="15">
      <c r="A15" s="58"/>
      <c r="B15" s="3"/>
      <c r="C15" s="173"/>
      <c r="D15" s="15"/>
      <c r="E15" s="16"/>
      <c r="F15" s="16"/>
      <c r="G15" s="26"/>
      <c r="H15" s="14"/>
      <c r="S15" t="s">
        <v>21</v>
      </c>
    </row>
    <row r="16" spans="1:19" ht="15">
      <c r="A16" s="58"/>
      <c r="B16" s="3"/>
      <c r="C16" s="173"/>
      <c r="D16" s="15"/>
      <c r="E16" s="16"/>
      <c r="F16" s="16"/>
      <c r="G16" s="26"/>
      <c r="H16" s="14"/>
      <c r="S16" t="s">
        <v>22</v>
      </c>
    </row>
    <row r="17" spans="1:19" ht="15">
      <c r="A17" s="58"/>
      <c r="B17" s="3"/>
      <c r="C17" s="173"/>
      <c r="D17" s="15"/>
      <c r="E17" s="16"/>
      <c r="F17" s="16"/>
      <c r="G17" s="26"/>
      <c r="H17" s="14"/>
      <c r="S17" t="s">
        <v>23</v>
      </c>
    </row>
    <row r="18" spans="1:19" ht="15">
      <c r="A18" s="58"/>
      <c r="B18" s="3"/>
      <c r="C18" s="173"/>
      <c r="D18" s="15"/>
      <c r="E18" s="16"/>
      <c r="F18" s="16"/>
      <c r="G18" s="26"/>
      <c r="H18" s="14"/>
      <c r="S18" t="s">
        <v>24</v>
      </c>
    </row>
    <row r="19" spans="1:19" ht="15">
      <c r="A19" s="58"/>
      <c r="B19" s="3"/>
      <c r="C19" s="173"/>
      <c r="D19" s="15"/>
      <c r="E19" s="16"/>
      <c r="F19" s="16"/>
      <c r="G19" s="26"/>
      <c r="H19" s="17"/>
      <c r="S19" t="s">
        <v>25</v>
      </c>
    </row>
    <row r="20" spans="1:19" ht="15">
      <c r="A20" s="58"/>
      <c r="B20" s="3"/>
      <c r="C20" s="173"/>
      <c r="D20" s="15"/>
      <c r="E20" s="16"/>
      <c r="F20" s="16"/>
      <c r="G20" s="26"/>
      <c r="H20" s="14"/>
      <c r="S20" t="s">
        <v>26</v>
      </c>
    </row>
    <row r="21" spans="1:19" ht="15">
      <c r="A21" s="58"/>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7"/>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8" sqref="C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20</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4</v>
      </c>
      <c r="E3" s="137">
        <f>COUNTIF(E6:E34,"x")</f>
        <v>0</v>
      </c>
      <c r="F3" s="137">
        <f>COUNTIF(F6:F34,"x")</f>
        <v>0</v>
      </c>
      <c r="G3" s="137">
        <f>COUNTIF(G6:G34,"x")</f>
        <v>0</v>
      </c>
      <c r="H3" s="138">
        <f>COUNTIF(H6:H34,"x")</f>
        <v>4</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0" t="s">
        <v>1246</v>
      </c>
      <c r="B6" s="3"/>
      <c r="C6" s="173">
        <f>'Ineligible Census Data Master'!D317</f>
        <v>15210</v>
      </c>
      <c r="D6" s="15" t="s">
        <v>7</v>
      </c>
      <c r="E6" s="16"/>
      <c r="F6" s="16"/>
      <c r="G6" s="26"/>
      <c r="H6" s="14" t="s">
        <v>7</v>
      </c>
      <c r="S6" t="s">
        <v>12</v>
      </c>
    </row>
    <row r="7" spans="1:19" ht="15" customHeight="1">
      <c r="A7" s="140" t="s">
        <v>1247</v>
      </c>
      <c r="B7" s="3"/>
      <c r="C7" s="173">
        <f>'Ineligible Census Data Master'!D318</f>
        <v>23800</v>
      </c>
      <c r="D7" s="15" t="s">
        <v>7</v>
      </c>
      <c r="E7" s="16"/>
      <c r="F7" s="16"/>
      <c r="G7" s="26"/>
      <c r="H7" s="17" t="s">
        <v>7</v>
      </c>
      <c r="S7" t="s">
        <v>13</v>
      </c>
    </row>
    <row r="8" spans="1:19" ht="15" customHeight="1">
      <c r="A8" s="140" t="s">
        <v>1248</v>
      </c>
      <c r="B8" s="3"/>
      <c r="C8" s="173">
        <f>'Ineligible Census Data Master'!D319</f>
        <v>27574</v>
      </c>
      <c r="D8" s="15" t="s">
        <v>7</v>
      </c>
      <c r="E8" s="16"/>
      <c r="F8" s="16"/>
      <c r="G8" s="26"/>
      <c r="H8" s="14" t="s">
        <v>7</v>
      </c>
      <c r="S8" t="s">
        <v>14</v>
      </c>
    </row>
    <row r="9" spans="1:19" ht="15" customHeight="1">
      <c r="A9" s="58" t="s">
        <v>1249</v>
      </c>
      <c r="B9" s="3"/>
      <c r="C9" s="173">
        <f>'Ineligible Census Data Master'!D320</f>
        <v>25484</v>
      </c>
      <c r="D9" s="15" t="s">
        <v>7</v>
      </c>
      <c r="E9" s="16"/>
      <c r="F9" s="16"/>
      <c r="G9" s="26"/>
      <c r="H9" s="14" t="s">
        <v>7</v>
      </c>
      <c r="S9" t="s">
        <v>15</v>
      </c>
    </row>
    <row r="10" spans="1:19" ht="15">
      <c r="A10" s="1"/>
      <c r="B10" s="3"/>
      <c r="C10" s="173"/>
      <c r="D10" s="15"/>
      <c r="E10" s="16"/>
      <c r="F10" s="16"/>
      <c r="G10" s="26"/>
      <c r="H10" s="14"/>
      <c r="S10" t="s">
        <v>16</v>
      </c>
    </row>
    <row r="11" spans="1:19" ht="15">
      <c r="A11" s="1"/>
      <c r="B11" s="3"/>
      <c r="C11" s="173"/>
      <c r="D11" s="15"/>
      <c r="E11" s="16"/>
      <c r="F11" s="16"/>
      <c r="G11" s="26"/>
      <c r="H11" s="14"/>
      <c r="S11" t="s">
        <v>17</v>
      </c>
    </row>
    <row r="12" spans="1:19" ht="15">
      <c r="A12" s="1"/>
      <c r="B12" s="3"/>
      <c r="C12" s="173"/>
      <c r="D12" s="15"/>
      <c r="E12" s="16"/>
      <c r="F12" s="16"/>
      <c r="G12" s="26"/>
      <c r="H12" s="14"/>
      <c r="S12" t="s">
        <v>18</v>
      </c>
    </row>
    <row r="13" spans="1:19" ht="15">
      <c r="A13" s="1"/>
      <c r="B13" s="3"/>
      <c r="C13" s="173"/>
      <c r="D13" s="15"/>
      <c r="E13" s="16"/>
      <c r="F13" s="16"/>
      <c r="G13" s="26"/>
      <c r="H13" s="14"/>
      <c r="S13" t="s">
        <v>19</v>
      </c>
    </row>
    <row r="14" spans="1:19" ht="15">
      <c r="A14" s="1"/>
      <c r="B14" s="3"/>
      <c r="C14" s="173"/>
      <c r="D14" s="15"/>
      <c r="E14" s="16"/>
      <c r="F14" s="16"/>
      <c r="G14" s="26"/>
      <c r="H14" s="17"/>
      <c r="S14" t="s">
        <v>20</v>
      </c>
    </row>
    <row r="15" spans="1:19" ht="15">
      <c r="A15" s="1"/>
      <c r="B15" s="3"/>
      <c r="C15" s="173"/>
      <c r="D15" s="15"/>
      <c r="E15" s="16"/>
      <c r="F15" s="16"/>
      <c r="G15" s="26"/>
      <c r="H15" s="14"/>
      <c r="S15" t="s">
        <v>21</v>
      </c>
    </row>
    <row r="16" spans="1:19" ht="15">
      <c r="A16" s="1"/>
      <c r="B16" s="3"/>
      <c r="C16" s="173"/>
      <c r="D16" s="15"/>
      <c r="E16" s="16"/>
      <c r="F16" s="16"/>
      <c r="G16" s="26"/>
      <c r="H16" s="17"/>
      <c r="S16" t="s">
        <v>22</v>
      </c>
    </row>
    <row r="17" spans="1:19" ht="15">
      <c r="A17" s="1"/>
      <c r="B17" s="3"/>
      <c r="C17" s="173"/>
      <c r="D17" s="15"/>
      <c r="E17" s="16"/>
      <c r="F17" s="16"/>
      <c r="G17" s="26"/>
      <c r="H17" s="14"/>
      <c r="S17" t="s">
        <v>23</v>
      </c>
    </row>
    <row r="18" spans="1:19" ht="15">
      <c r="A18" s="1"/>
      <c r="B18" s="3"/>
      <c r="C18" s="173"/>
      <c r="D18" s="15"/>
      <c r="E18" s="16"/>
      <c r="F18" s="16"/>
      <c r="G18" s="26"/>
      <c r="H18" s="17"/>
      <c r="S18" t="s">
        <v>24</v>
      </c>
    </row>
    <row r="19" spans="1:19" ht="15">
      <c r="A19" s="1"/>
      <c r="B19" s="3"/>
      <c r="C19" s="173"/>
      <c r="D19" s="15"/>
      <c r="E19" s="16"/>
      <c r="F19" s="16"/>
      <c r="G19" s="26"/>
      <c r="H19" s="14"/>
      <c r="S19" t="s">
        <v>25</v>
      </c>
    </row>
    <row r="20" spans="1:19" ht="15">
      <c r="A20" s="1"/>
      <c r="B20" s="3"/>
      <c r="C20" s="173"/>
      <c r="D20" s="15"/>
      <c r="E20" s="16"/>
      <c r="F20" s="16"/>
      <c r="G20" s="26"/>
      <c r="H20" s="17"/>
      <c r="S20" t="s">
        <v>26</v>
      </c>
    </row>
    <row r="21" spans="1:19" ht="15">
      <c r="A21" s="1"/>
      <c r="B21" s="3"/>
      <c r="C21" s="173"/>
      <c r="D21" s="15"/>
      <c r="E21" s="16"/>
      <c r="F21" s="16"/>
      <c r="G21" s="26"/>
      <c r="H21" s="14"/>
      <c r="S21" t="s">
        <v>27</v>
      </c>
    </row>
    <row r="22" spans="1:19" ht="15">
      <c r="A22" s="1"/>
      <c r="B22" s="3"/>
      <c r="C22" s="173"/>
      <c r="D22" s="15"/>
      <c r="E22" s="16"/>
      <c r="F22" s="16"/>
      <c r="G22" s="26"/>
      <c r="H22" s="17"/>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75" thickBot="1">
      <c r="A31" s="2"/>
      <c r="B31" s="4"/>
      <c r="C31" s="174"/>
      <c r="D31" s="18"/>
      <c r="E31" s="19"/>
      <c r="F31" s="19"/>
      <c r="G31" s="27"/>
      <c r="H31" s="154"/>
      <c r="S31" t="s">
        <v>37</v>
      </c>
    </row>
    <row r="32" ht="15">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2" sqref="C12"/>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21</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COUNTIF(D6:D35,"x")</f>
        <v>8</v>
      </c>
      <c r="E3" s="137">
        <f>COUNTIF(E6:E35,"x")</f>
        <v>0</v>
      </c>
      <c r="F3" s="137">
        <f>COUNTIF(F6:F35,"x")</f>
        <v>8</v>
      </c>
      <c r="G3" s="137">
        <f>COUNTIF(G6:G35,"x")</f>
        <v>0</v>
      </c>
      <c r="H3" s="138">
        <f>COUNTIF(H6:H35,"x")</f>
        <v>10</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0" t="s">
        <v>165</v>
      </c>
      <c r="B6" s="3"/>
      <c r="C6" s="173">
        <f>'Ineligible Census Data Master'!D322</f>
        <v>12560</v>
      </c>
      <c r="D6" s="15" t="s">
        <v>7</v>
      </c>
      <c r="E6" s="16"/>
      <c r="F6" s="16" t="s">
        <v>7</v>
      </c>
      <c r="G6" s="26"/>
      <c r="H6" s="17" t="s">
        <v>7</v>
      </c>
      <c r="S6" t="s">
        <v>12</v>
      </c>
    </row>
    <row r="7" spans="1:19" ht="15" customHeight="1">
      <c r="A7" s="141" t="s">
        <v>697</v>
      </c>
      <c r="B7" s="3"/>
      <c r="C7" s="173">
        <f>'Ineligible Census Data Master'!D323</f>
        <v>21838</v>
      </c>
      <c r="D7" s="15" t="s">
        <v>7</v>
      </c>
      <c r="E7" s="16"/>
      <c r="F7" s="16" t="s">
        <v>7</v>
      </c>
      <c r="G7" s="26"/>
      <c r="H7" s="14" t="s">
        <v>7</v>
      </c>
      <c r="S7" t="s">
        <v>13</v>
      </c>
    </row>
    <row r="8" spans="1:19" ht="15" customHeight="1">
      <c r="A8" s="140" t="s">
        <v>166</v>
      </c>
      <c r="B8" s="3"/>
      <c r="C8" s="173">
        <f>'Ineligible Census Data Master'!D324</f>
        <v>11500</v>
      </c>
      <c r="D8" s="15" t="s">
        <v>7</v>
      </c>
      <c r="E8" s="16"/>
      <c r="F8" s="16" t="s">
        <v>7</v>
      </c>
      <c r="G8" s="26"/>
      <c r="H8" s="17" t="s">
        <v>7</v>
      </c>
      <c r="S8" t="s">
        <v>14</v>
      </c>
    </row>
    <row r="9" spans="1:19" ht="15" customHeight="1">
      <c r="A9" s="141" t="s">
        <v>694</v>
      </c>
      <c r="B9" s="3"/>
      <c r="C9" s="173">
        <f>'Ineligible Census Data Master'!D325</f>
        <v>25902</v>
      </c>
      <c r="D9" s="15"/>
      <c r="E9" s="16"/>
      <c r="F9" s="16"/>
      <c r="G9" s="26" t="s">
        <v>448</v>
      </c>
      <c r="H9" s="14" t="s">
        <v>7</v>
      </c>
      <c r="S9" t="s">
        <v>15</v>
      </c>
    </row>
    <row r="10" spans="1:19" ht="15" customHeight="1">
      <c r="A10" s="141" t="s">
        <v>450</v>
      </c>
      <c r="B10" s="3"/>
      <c r="C10" s="173">
        <f>'Ineligible Census Data Master'!D326</f>
        <v>25638</v>
      </c>
      <c r="D10" s="15"/>
      <c r="E10" s="16"/>
      <c r="F10" s="16"/>
      <c r="G10" s="26" t="s">
        <v>448</v>
      </c>
      <c r="H10" s="17" t="s">
        <v>7</v>
      </c>
      <c r="S10" t="s">
        <v>16</v>
      </c>
    </row>
    <row r="11" spans="1:19" ht="15" customHeight="1">
      <c r="A11" s="140" t="s">
        <v>167</v>
      </c>
      <c r="B11" s="3"/>
      <c r="C11" s="173">
        <f>'Ineligible Census Data Master'!D327</f>
        <v>10924</v>
      </c>
      <c r="D11" s="15" t="s">
        <v>7</v>
      </c>
      <c r="E11" s="16"/>
      <c r="F11" s="16" t="s">
        <v>7</v>
      </c>
      <c r="G11" s="26"/>
      <c r="H11" s="14" t="s">
        <v>7</v>
      </c>
      <c r="S11" t="s">
        <v>17</v>
      </c>
    </row>
    <row r="12" spans="1:19" ht="15" customHeight="1">
      <c r="A12" s="141" t="s">
        <v>696</v>
      </c>
      <c r="B12" s="3"/>
      <c r="C12" s="173">
        <f>'Ineligible Census Data Master'!D328</f>
        <v>13636</v>
      </c>
      <c r="D12" s="15" t="s">
        <v>7</v>
      </c>
      <c r="E12" s="16"/>
      <c r="F12" s="16" t="s">
        <v>7</v>
      </c>
      <c r="G12" s="26"/>
      <c r="H12" s="17" t="s">
        <v>7</v>
      </c>
      <c r="S12" t="s">
        <v>18</v>
      </c>
    </row>
    <row r="13" spans="1:19" ht="15" customHeight="1">
      <c r="A13" s="140" t="s">
        <v>168</v>
      </c>
      <c r="B13" s="3"/>
      <c r="C13" s="173">
        <f>'Ineligible Census Data Master'!D329</f>
        <v>10856</v>
      </c>
      <c r="D13" s="15" t="s">
        <v>7</v>
      </c>
      <c r="E13" s="16"/>
      <c r="F13" s="16" t="s">
        <v>7</v>
      </c>
      <c r="G13" s="26"/>
      <c r="H13" s="14" t="s">
        <v>7</v>
      </c>
      <c r="S13" t="s">
        <v>19</v>
      </c>
    </row>
    <row r="14" spans="1:19" ht="15" customHeight="1">
      <c r="A14" s="141" t="s">
        <v>695</v>
      </c>
      <c r="B14" s="3"/>
      <c r="C14" s="173">
        <f>'Ineligible Census Data Master'!D330</f>
        <v>12941</v>
      </c>
      <c r="D14" s="15" t="s">
        <v>7</v>
      </c>
      <c r="E14" s="16"/>
      <c r="F14" s="16" t="s">
        <v>7</v>
      </c>
      <c r="G14" s="26"/>
      <c r="H14" s="14" t="s">
        <v>7</v>
      </c>
      <c r="S14" t="s">
        <v>20</v>
      </c>
    </row>
    <row r="15" spans="1:19" ht="15" customHeight="1">
      <c r="A15" s="140" t="s">
        <v>169</v>
      </c>
      <c r="B15" s="3"/>
      <c r="C15" s="173">
        <f>'Ineligible Census Data Master'!D331</f>
        <v>12651</v>
      </c>
      <c r="D15" s="15" t="s">
        <v>7</v>
      </c>
      <c r="E15" s="16"/>
      <c r="F15" s="16" t="s">
        <v>7</v>
      </c>
      <c r="G15" s="26"/>
      <c r="H15" s="14" t="s">
        <v>7</v>
      </c>
      <c r="S15" t="s">
        <v>21</v>
      </c>
    </row>
    <row r="16" spans="1:19" ht="15">
      <c r="A16" s="140"/>
      <c r="B16" s="3"/>
      <c r="C16" s="173"/>
      <c r="D16" s="15"/>
      <c r="E16" s="16"/>
      <c r="F16" s="16"/>
      <c r="G16" s="26"/>
      <c r="H16" s="14"/>
      <c r="S16" t="s">
        <v>22</v>
      </c>
    </row>
    <row r="17" spans="1:19" ht="15">
      <c r="A17" s="140"/>
      <c r="B17" s="3"/>
      <c r="C17" s="173"/>
      <c r="D17" s="15"/>
      <c r="E17" s="16"/>
      <c r="F17" s="16"/>
      <c r="G17" s="26"/>
      <c r="H17" s="14"/>
      <c r="S17" t="s">
        <v>23</v>
      </c>
    </row>
    <row r="18" spans="1:19" ht="15">
      <c r="A18" s="140"/>
      <c r="B18" s="3"/>
      <c r="C18" s="173"/>
      <c r="D18" s="15"/>
      <c r="E18" s="16"/>
      <c r="F18" s="16"/>
      <c r="G18" s="26"/>
      <c r="H18" s="14"/>
      <c r="S18" t="s">
        <v>24</v>
      </c>
    </row>
    <row r="19" spans="1:19" ht="15">
      <c r="A19" s="140"/>
      <c r="B19" s="3"/>
      <c r="C19" s="173"/>
      <c r="D19" s="15"/>
      <c r="E19" s="16"/>
      <c r="F19" s="16"/>
      <c r="G19" s="26"/>
      <c r="H19" s="17"/>
      <c r="S19" t="s">
        <v>25</v>
      </c>
    </row>
    <row r="20" spans="1:19" ht="15">
      <c r="A20" s="140"/>
      <c r="B20" s="3"/>
      <c r="C20" s="173"/>
      <c r="D20" s="15"/>
      <c r="E20" s="16"/>
      <c r="F20" s="16"/>
      <c r="G20" s="26"/>
      <c r="H20" s="14"/>
      <c r="S20" t="s">
        <v>26</v>
      </c>
    </row>
    <row r="21" spans="1:19" ht="15">
      <c r="A21" s="140"/>
      <c r="B21" s="3"/>
      <c r="C21" s="173"/>
      <c r="D21" s="15"/>
      <c r="E21" s="16"/>
      <c r="F21" s="16"/>
      <c r="G21" s="26"/>
      <c r="H21" s="17"/>
      <c r="S21" t="s">
        <v>27</v>
      </c>
    </row>
    <row r="22" spans="1:19" ht="15">
      <c r="A22" s="140"/>
      <c r="B22" s="3"/>
      <c r="C22" s="173"/>
      <c r="D22" s="15"/>
      <c r="E22" s="16"/>
      <c r="F22" s="16"/>
      <c r="G22" s="26"/>
      <c r="H22" s="14"/>
      <c r="S22" t="s">
        <v>28</v>
      </c>
    </row>
    <row r="23" spans="1:19" ht="15">
      <c r="A23" s="140"/>
      <c r="B23" s="3"/>
      <c r="C23" s="173"/>
      <c r="D23" s="15"/>
      <c r="E23" s="16"/>
      <c r="F23" s="16"/>
      <c r="G23" s="26"/>
      <c r="H23" s="17"/>
      <c r="S23" t="s">
        <v>29</v>
      </c>
    </row>
    <row r="24" spans="1:19" ht="15">
      <c r="A24" s="140"/>
      <c r="B24" s="3"/>
      <c r="C24" s="173"/>
      <c r="D24" s="15"/>
      <c r="E24" s="16"/>
      <c r="F24" s="16"/>
      <c r="G24" s="26"/>
      <c r="H24" s="14"/>
      <c r="S24" t="s">
        <v>30</v>
      </c>
    </row>
    <row r="25" spans="1:19" ht="15">
      <c r="A25" s="140"/>
      <c r="B25" s="3"/>
      <c r="C25" s="173"/>
      <c r="D25" s="15"/>
      <c r="E25" s="16"/>
      <c r="F25" s="16"/>
      <c r="G25" s="26"/>
      <c r="H25" s="17"/>
      <c r="S25" t="s">
        <v>31</v>
      </c>
    </row>
    <row r="26" spans="1:19" ht="15">
      <c r="A26" s="140"/>
      <c r="B26" s="3"/>
      <c r="C26" s="173"/>
      <c r="D26" s="15"/>
      <c r="E26" s="16"/>
      <c r="F26" s="16"/>
      <c r="G26" s="26"/>
      <c r="H26" s="14"/>
      <c r="S26" t="s">
        <v>32</v>
      </c>
    </row>
    <row r="27" spans="1:19" ht="15">
      <c r="A27" s="140"/>
      <c r="B27" s="3"/>
      <c r="C27" s="173"/>
      <c r="D27" s="15"/>
      <c r="E27" s="16"/>
      <c r="F27" s="16"/>
      <c r="G27" s="26"/>
      <c r="H27" s="17"/>
      <c r="S27" t="s">
        <v>33</v>
      </c>
    </row>
    <row r="28" spans="1:19" ht="15">
      <c r="A28" s="140"/>
      <c r="B28" s="3"/>
      <c r="C28" s="173"/>
      <c r="D28" s="15"/>
      <c r="E28" s="16"/>
      <c r="F28" s="16"/>
      <c r="G28" s="26"/>
      <c r="H28" s="14"/>
      <c r="S28" t="s">
        <v>34</v>
      </c>
    </row>
    <row r="29" spans="1:19" ht="15">
      <c r="A29" s="140"/>
      <c r="B29" s="3"/>
      <c r="C29" s="173"/>
      <c r="D29" s="15"/>
      <c r="E29" s="16"/>
      <c r="F29" s="16"/>
      <c r="G29" s="26"/>
      <c r="H29" s="17"/>
      <c r="S29" t="s">
        <v>35</v>
      </c>
    </row>
    <row r="30" spans="1:19" ht="15">
      <c r="A30" s="58"/>
      <c r="B30" s="3"/>
      <c r="C30" s="173"/>
      <c r="D30" s="15"/>
      <c r="E30" s="16"/>
      <c r="F30" s="16"/>
      <c r="G30" s="26"/>
      <c r="H30" s="14"/>
      <c r="S30" t="s">
        <v>36</v>
      </c>
    </row>
    <row r="31" spans="1:19" ht="15">
      <c r="A31" s="58"/>
      <c r="B31" s="3"/>
      <c r="C31" s="173"/>
      <c r="D31" s="15"/>
      <c r="E31" s="16"/>
      <c r="F31" s="16"/>
      <c r="G31" s="26"/>
      <c r="H31" s="17"/>
      <c r="S31" t="s">
        <v>37</v>
      </c>
    </row>
    <row r="32" spans="1:19" ht="15">
      <c r="A32" s="58"/>
      <c r="B32" s="3"/>
      <c r="C32" s="173"/>
      <c r="D32" s="15"/>
      <c r="E32" s="16"/>
      <c r="F32" s="16"/>
      <c r="G32" s="26"/>
      <c r="H32" s="14"/>
      <c r="S32" t="s">
        <v>38</v>
      </c>
    </row>
    <row r="33" spans="1:19" ht="15">
      <c r="A33" s="1"/>
      <c r="B33" s="3"/>
      <c r="C33" s="173"/>
      <c r="D33" s="15"/>
      <c r="E33" s="16"/>
      <c r="F33" s="16"/>
      <c r="G33" s="26"/>
      <c r="H33" s="17"/>
      <c r="S33" t="s">
        <v>39</v>
      </c>
    </row>
    <row r="34" spans="1:19" ht="15">
      <c r="A34" s="58"/>
      <c r="B34" s="3"/>
      <c r="C34" s="173"/>
      <c r="D34" s="15"/>
      <c r="E34" s="16"/>
      <c r="F34" s="16"/>
      <c r="G34" s="26"/>
      <c r="H34" s="14"/>
      <c r="S34" t="s">
        <v>40</v>
      </c>
    </row>
    <row r="35" spans="1:19" ht="15.75" thickBot="1">
      <c r="A35" s="155"/>
      <c r="B35" s="4"/>
      <c r="C35" s="174"/>
      <c r="D35" s="18"/>
      <c r="E35" s="19"/>
      <c r="F35" s="19"/>
      <c r="G35" s="27"/>
      <c r="H35" s="20"/>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$S$2:$S$52</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8" sqref="C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22</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1</v>
      </c>
      <c r="E3" s="137">
        <f>COUNTIF(E6:E33,"x")</f>
        <v>1</v>
      </c>
      <c r="F3" s="137">
        <f>COUNTIF(F6:F33,"x")</f>
        <v>2</v>
      </c>
      <c r="G3" s="137">
        <f>COUNTIF(G6:G33,"x")</f>
        <v>0</v>
      </c>
      <c r="H3" s="138">
        <f>COUNTIF(H6:H33,"x")</f>
        <v>3</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0" t="s">
        <v>170</v>
      </c>
      <c r="B6" s="3" t="s">
        <v>787</v>
      </c>
      <c r="C6" s="173">
        <f>'Ineligible Census Data Master'!D333</f>
        <v>10326</v>
      </c>
      <c r="D6" s="15" t="s">
        <v>7</v>
      </c>
      <c r="E6" s="16" t="s">
        <v>7</v>
      </c>
      <c r="F6" s="16"/>
      <c r="G6" s="26"/>
      <c r="H6" s="17" t="s">
        <v>7</v>
      </c>
      <c r="S6" t="s">
        <v>12</v>
      </c>
    </row>
    <row r="7" spans="1:19" ht="15">
      <c r="A7" s="140" t="s">
        <v>1103</v>
      </c>
      <c r="B7" s="3" t="s">
        <v>712</v>
      </c>
      <c r="C7" s="173">
        <f>'Ineligible Census Data Master'!D334</f>
        <v>15792</v>
      </c>
      <c r="D7" s="15"/>
      <c r="E7" s="16"/>
      <c r="F7" s="16" t="s">
        <v>7</v>
      </c>
      <c r="G7" s="26"/>
      <c r="H7" s="14" t="s">
        <v>7</v>
      </c>
      <c r="S7" t="s">
        <v>13</v>
      </c>
    </row>
    <row r="8" spans="1:19" ht="15">
      <c r="A8" s="140" t="s">
        <v>1104</v>
      </c>
      <c r="B8" s="3" t="s">
        <v>1105</v>
      </c>
      <c r="C8" s="173">
        <f>'Ineligible Census Data Master'!D335</f>
        <v>11828</v>
      </c>
      <c r="D8" s="15"/>
      <c r="E8" s="16"/>
      <c r="F8" s="16" t="s">
        <v>7</v>
      </c>
      <c r="G8" s="26"/>
      <c r="H8" s="17" t="s">
        <v>7</v>
      </c>
      <c r="S8" t="s">
        <v>14</v>
      </c>
    </row>
    <row r="9" spans="1:19" ht="15">
      <c r="A9" s="1"/>
      <c r="B9" s="3"/>
      <c r="C9" s="173"/>
      <c r="D9" s="15"/>
      <c r="E9" s="16"/>
      <c r="F9" s="16"/>
      <c r="G9" s="26"/>
      <c r="H9" s="14"/>
      <c r="S9" t="s">
        <v>15</v>
      </c>
    </row>
    <row r="10" spans="1:19" ht="15">
      <c r="A10" s="1"/>
      <c r="B10" s="3"/>
      <c r="C10" s="173"/>
      <c r="D10" s="15"/>
      <c r="E10" s="16"/>
      <c r="F10" s="16"/>
      <c r="G10" s="26"/>
      <c r="H10" s="17"/>
      <c r="S10" t="s">
        <v>16</v>
      </c>
    </row>
    <row r="11" spans="1:19" ht="15">
      <c r="A11" s="1"/>
      <c r="B11" s="3"/>
      <c r="C11" s="173"/>
      <c r="D11" s="15"/>
      <c r="E11" s="16"/>
      <c r="F11" s="16"/>
      <c r="G11" s="26"/>
      <c r="H11" s="14"/>
      <c r="S11" t="s">
        <v>17</v>
      </c>
    </row>
    <row r="12" spans="1:19" ht="15">
      <c r="A12" s="1"/>
      <c r="B12" s="3"/>
      <c r="C12" s="173"/>
      <c r="D12" s="15"/>
      <c r="E12" s="16"/>
      <c r="F12" s="16"/>
      <c r="G12" s="26"/>
      <c r="H12" s="17"/>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3"/>
  <legacyDrawing r:id="rId2"/>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8" sqref="C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23</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1</v>
      </c>
      <c r="E3" s="137">
        <f>COUNTIF(E6:E34,"x")</f>
        <v>0</v>
      </c>
      <c r="F3" s="137">
        <f>COUNTIF(F6:F34,"x")</f>
        <v>1</v>
      </c>
      <c r="G3" s="137">
        <f>COUNTIF(G6:G34,"x")</f>
        <v>0</v>
      </c>
      <c r="H3" s="138">
        <f>COUNTIF(H6:H34,"x")</f>
        <v>7</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698</v>
      </c>
      <c r="B6" s="3"/>
      <c r="C6" s="173">
        <f>'Ineligible Census Data Master'!D337</f>
        <v>4448</v>
      </c>
      <c r="D6" s="15"/>
      <c r="E6" s="16"/>
      <c r="F6" s="16"/>
      <c r="G6" s="26" t="s">
        <v>699</v>
      </c>
      <c r="H6" s="17" t="s">
        <v>7</v>
      </c>
      <c r="S6" t="s">
        <v>12</v>
      </c>
    </row>
    <row r="7" spans="1:19" ht="15">
      <c r="A7" s="141" t="s">
        <v>703</v>
      </c>
      <c r="B7" s="3"/>
      <c r="C7" s="173">
        <f>'Ineligible Census Data Master'!D338</f>
        <v>5651</v>
      </c>
      <c r="D7" s="15"/>
      <c r="E7" s="16"/>
      <c r="F7" s="16"/>
      <c r="G7" s="26" t="s">
        <v>699</v>
      </c>
      <c r="H7" s="14" t="s">
        <v>7</v>
      </c>
      <c r="S7" t="s">
        <v>13</v>
      </c>
    </row>
    <row r="8" spans="1:19" ht="15">
      <c r="A8" s="141" t="s">
        <v>701</v>
      </c>
      <c r="B8" s="3"/>
      <c r="C8" s="173">
        <f>'Ineligible Census Data Master'!D339</f>
        <v>2123</v>
      </c>
      <c r="D8" s="15"/>
      <c r="E8" s="16"/>
      <c r="F8" s="16"/>
      <c r="G8" s="26" t="s">
        <v>699</v>
      </c>
      <c r="H8" s="17" t="s">
        <v>7</v>
      </c>
      <c r="S8" t="s">
        <v>14</v>
      </c>
    </row>
    <row r="9" spans="1:19" ht="15">
      <c r="A9" s="140" t="s">
        <v>704</v>
      </c>
      <c r="B9" s="42"/>
      <c r="C9" s="173">
        <f>'Ineligible Census Data Master'!D340</f>
        <v>14782</v>
      </c>
      <c r="D9" s="62"/>
      <c r="E9" s="75"/>
      <c r="F9" s="75" t="s">
        <v>7</v>
      </c>
      <c r="G9" s="63"/>
      <c r="H9" s="76" t="s">
        <v>7</v>
      </c>
      <c r="S9" t="s">
        <v>15</v>
      </c>
    </row>
    <row r="10" spans="1:19" ht="15">
      <c r="A10" s="58" t="s">
        <v>171</v>
      </c>
      <c r="B10" s="3"/>
      <c r="C10" s="173">
        <f>'Ineligible Census Data Master'!D341</f>
        <v>13374</v>
      </c>
      <c r="D10" s="15" t="s">
        <v>7</v>
      </c>
      <c r="E10" s="16"/>
      <c r="F10" s="16"/>
      <c r="G10" s="26"/>
      <c r="H10" s="17" t="s">
        <v>7</v>
      </c>
      <c r="S10" t="s">
        <v>16</v>
      </c>
    </row>
    <row r="11" spans="1:19" ht="15">
      <c r="A11" s="1" t="s">
        <v>702</v>
      </c>
      <c r="B11" s="3"/>
      <c r="C11" s="173">
        <f>'Ineligible Census Data Master'!D342</f>
        <v>3418</v>
      </c>
      <c r="D11" s="15"/>
      <c r="E11" s="16"/>
      <c r="F11" s="16"/>
      <c r="G11" s="26" t="s">
        <v>699</v>
      </c>
      <c r="H11" s="14" t="s">
        <v>7</v>
      </c>
      <c r="S11" t="s">
        <v>17</v>
      </c>
    </row>
    <row r="12" spans="1:19" ht="15">
      <c r="A12" s="1" t="s">
        <v>700</v>
      </c>
      <c r="B12" s="3"/>
      <c r="C12" s="173">
        <f>'Ineligible Census Data Master'!D343</f>
        <v>122</v>
      </c>
      <c r="D12" s="15"/>
      <c r="E12" s="16"/>
      <c r="F12" s="16"/>
      <c r="G12" s="26" t="s">
        <v>699</v>
      </c>
      <c r="H12" s="17" t="s">
        <v>7</v>
      </c>
      <c r="S12" t="s">
        <v>18</v>
      </c>
    </row>
    <row r="13" spans="1:19" ht="15">
      <c r="A13" s="58"/>
      <c r="B13" s="3"/>
      <c r="C13" s="173"/>
      <c r="D13" s="15"/>
      <c r="E13" s="16"/>
      <c r="F13" s="16"/>
      <c r="G13" s="26"/>
      <c r="H13" s="14"/>
      <c r="S13" t="s">
        <v>19</v>
      </c>
    </row>
    <row r="14" spans="1:19" ht="15">
      <c r="A14" s="58"/>
      <c r="B14" s="3"/>
      <c r="C14" s="173"/>
      <c r="D14" s="15"/>
      <c r="E14" s="16"/>
      <c r="F14" s="16"/>
      <c r="G14" s="26"/>
      <c r="H14" s="14"/>
      <c r="S14" t="s">
        <v>20</v>
      </c>
    </row>
    <row r="15" spans="1:19" ht="15">
      <c r="A15" s="58"/>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7"/>
      <c r="S33" t="s">
        <v>39</v>
      </c>
    </row>
    <row r="34" spans="1:19" ht="15.75" thickBot="1">
      <c r="A34" s="2"/>
      <c r="B34" s="4"/>
      <c r="C34" s="174"/>
      <c r="D34" s="18"/>
      <c r="E34" s="19"/>
      <c r="F34" s="19"/>
      <c r="G34" s="27"/>
      <c r="H34" s="154"/>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2" sqref="C12"/>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24</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COUNTIF(D6:D41,"x")</f>
        <v>9</v>
      </c>
      <c r="E3" s="137">
        <f>COUNTIF(E6:E41,"x")</f>
        <v>2</v>
      </c>
      <c r="F3" s="137">
        <f>COUNTIF(F6:F41,"x")</f>
        <v>1</v>
      </c>
      <c r="G3" s="137">
        <f>COUNTIF(G6:G41,"x")</f>
        <v>0</v>
      </c>
      <c r="H3" s="138">
        <f>COUNTIF(H6:H41,"x")</f>
        <v>9</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58" t="s">
        <v>172</v>
      </c>
      <c r="B6" s="3" t="s">
        <v>1066</v>
      </c>
      <c r="C6" s="173">
        <f>'Ineligible Census Data Master'!D345</f>
        <v>11791</v>
      </c>
      <c r="D6" s="15" t="s">
        <v>7</v>
      </c>
      <c r="E6" s="16"/>
      <c r="F6" s="16"/>
      <c r="G6" s="26"/>
      <c r="H6" s="17" t="s">
        <v>7</v>
      </c>
      <c r="S6" t="s">
        <v>12</v>
      </c>
    </row>
    <row r="7" spans="1:19" ht="15" customHeight="1">
      <c r="A7" s="141" t="s">
        <v>1073</v>
      </c>
      <c r="B7" s="3" t="s">
        <v>1074</v>
      </c>
      <c r="C7" s="173">
        <f>'Ineligible Census Data Master'!D346</f>
        <v>20510</v>
      </c>
      <c r="D7" s="15" t="s">
        <v>7</v>
      </c>
      <c r="E7" s="16"/>
      <c r="F7" s="16" t="s">
        <v>7</v>
      </c>
      <c r="G7" s="26"/>
      <c r="H7" s="14" t="s">
        <v>7</v>
      </c>
      <c r="S7" t="s">
        <v>13</v>
      </c>
    </row>
    <row r="8" spans="1:19" ht="15" customHeight="1">
      <c r="A8" s="141" t="s">
        <v>1075</v>
      </c>
      <c r="B8" s="3" t="s">
        <v>1076</v>
      </c>
      <c r="C8" s="173">
        <f>'Ineligible Census Data Master'!D347</f>
        <v>12649</v>
      </c>
      <c r="D8" s="15" t="s">
        <v>7</v>
      </c>
      <c r="E8" s="16" t="s">
        <v>7</v>
      </c>
      <c r="F8" s="16"/>
      <c r="G8" s="26"/>
      <c r="H8" s="17" t="s">
        <v>7</v>
      </c>
      <c r="S8" t="s">
        <v>14</v>
      </c>
    </row>
    <row r="9" spans="1:19" ht="15" customHeight="1">
      <c r="A9" s="140" t="s">
        <v>283</v>
      </c>
      <c r="B9" s="3" t="s">
        <v>1068</v>
      </c>
      <c r="C9" s="173">
        <f>'Ineligible Census Data Master'!D348</f>
        <v>22158</v>
      </c>
      <c r="D9" s="15" t="s">
        <v>7</v>
      </c>
      <c r="E9" s="16" t="s">
        <v>7</v>
      </c>
      <c r="F9" s="16"/>
      <c r="G9" s="26"/>
      <c r="H9" s="17" t="s">
        <v>7</v>
      </c>
      <c r="S9" t="s">
        <v>15</v>
      </c>
    </row>
    <row r="10" spans="1:19" ht="15" customHeight="1">
      <c r="A10" s="140" t="s">
        <v>173</v>
      </c>
      <c r="B10" s="3" t="s">
        <v>1067</v>
      </c>
      <c r="C10" s="173">
        <f>'Ineligible Census Data Master'!D349</f>
        <v>19123</v>
      </c>
      <c r="D10" s="15" t="s">
        <v>7</v>
      </c>
      <c r="E10" s="16"/>
      <c r="F10" s="16"/>
      <c r="G10" s="26"/>
      <c r="H10" s="14" t="s">
        <v>7</v>
      </c>
      <c r="S10" t="s">
        <v>16</v>
      </c>
    </row>
    <row r="11" spans="1:19" ht="15" customHeight="1">
      <c r="A11" s="140" t="s">
        <v>284</v>
      </c>
      <c r="B11" s="3" t="s">
        <v>1070</v>
      </c>
      <c r="C11" s="173">
        <f>'Ineligible Census Data Master'!D350</f>
        <v>23353</v>
      </c>
      <c r="D11" s="15" t="s">
        <v>7</v>
      </c>
      <c r="E11" s="16"/>
      <c r="F11" s="16"/>
      <c r="G11" s="26"/>
      <c r="H11" s="17" t="s">
        <v>7</v>
      </c>
      <c r="S11" t="s">
        <v>17</v>
      </c>
    </row>
    <row r="12" spans="1:19" ht="15" customHeight="1">
      <c r="A12" s="140" t="s">
        <v>174</v>
      </c>
      <c r="B12" s="3" t="s">
        <v>1069</v>
      </c>
      <c r="C12" s="173">
        <f>'Ineligible Census Data Master'!D351</f>
        <v>11265</v>
      </c>
      <c r="D12" s="15" t="s">
        <v>7</v>
      </c>
      <c r="E12" s="16"/>
      <c r="F12" s="16"/>
      <c r="G12" s="26" t="s">
        <v>448</v>
      </c>
      <c r="H12" s="14" t="s">
        <v>7</v>
      </c>
      <c r="S12" t="s">
        <v>18</v>
      </c>
    </row>
    <row r="13" spans="1:19" ht="15" customHeight="1">
      <c r="A13" s="140" t="s">
        <v>285</v>
      </c>
      <c r="B13" s="3" t="s">
        <v>1071</v>
      </c>
      <c r="C13" s="173">
        <f>'Ineligible Census Data Master'!D352</f>
        <v>20525</v>
      </c>
      <c r="D13" s="15" t="s">
        <v>7</v>
      </c>
      <c r="E13" s="16"/>
      <c r="F13" s="16"/>
      <c r="G13" s="26"/>
      <c r="H13" s="14" t="s">
        <v>7</v>
      </c>
      <c r="S13" t="s">
        <v>19</v>
      </c>
    </row>
    <row r="14" spans="1:19" ht="15" customHeight="1">
      <c r="A14" s="58" t="s">
        <v>286</v>
      </c>
      <c r="B14" s="3" t="s">
        <v>1072</v>
      </c>
      <c r="C14" s="173">
        <f>'Ineligible Census Data Master'!D353</f>
        <v>20233</v>
      </c>
      <c r="D14" s="15" t="s">
        <v>7</v>
      </c>
      <c r="E14" s="16"/>
      <c r="F14" s="16"/>
      <c r="G14" s="26"/>
      <c r="H14" s="17" t="s">
        <v>7</v>
      </c>
      <c r="S14" t="s">
        <v>20</v>
      </c>
    </row>
    <row r="15" spans="1:19" ht="15">
      <c r="A15" s="1"/>
      <c r="B15" s="3"/>
      <c r="C15" s="173"/>
      <c r="D15" s="15"/>
      <c r="E15" s="16"/>
      <c r="F15" s="16"/>
      <c r="G15" s="26"/>
      <c r="H15" s="14"/>
      <c r="S15" t="s">
        <v>21</v>
      </c>
    </row>
    <row r="16" spans="1:19" ht="15">
      <c r="A16" s="1"/>
      <c r="B16" s="3"/>
      <c r="C16" s="173"/>
      <c r="D16" s="15"/>
      <c r="E16" s="16"/>
      <c r="F16" s="16"/>
      <c r="G16" s="26"/>
      <c r="H16" s="17"/>
      <c r="S16" t="s">
        <v>22</v>
      </c>
    </row>
    <row r="17" spans="1:19" ht="15">
      <c r="A17" s="58"/>
      <c r="B17" s="3"/>
      <c r="C17" s="173"/>
      <c r="D17" s="15"/>
      <c r="E17" s="16"/>
      <c r="F17" s="16"/>
      <c r="G17" s="26"/>
      <c r="H17" s="17"/>
      <c r="S17" t="s">
        <v>23</v>
      </c>
    </row>
    <row r="18" spans="1:19" ht="15">
      <c r="A18" s="58"/>
      <c r="B18" s="3"/>
      <c r="C18" s="173"/>
      <c r="D18" s="15"/>
      <c r="E18" s="16"/>
      <c r="F18" s="16"/>
      <c r="G18" s="26"/>
      <c r="H18" s="17"/>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4"/>
      <c r="S33" t="s">
        <v>39</v>
      </c>
    </row>
    <row r="34" spans="1:19" ht="15">
      <c r="A34" s="1"/>
      <c r="B34" s="3"/>
      <c r="C34" s="173"/>
      <c r="D34" s="15"/>
      <c r="E34" s="16"/>
      <c r="F34" s="16"/>
      <c r="G34" s="26"/>
      <c r="H34" s="14"/>
      <c r="S34" t="s">
        <v>40</v>
      </c>
    </row>
    <row r="35" spans="1:19" ht="15.75" thickBot="1">
      <c r="A35" s="2"/>
      <c r="B35" s="4"/>
      <c r="C35" s="174"/>
      <c r="D35" s="18"/>
      <c r="E35" s="19"/>
      <c r="F35" s="19"/>
      <c r="G35" s="27"/>
      <c r="H35" s="20"/>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$S$2:$S$50</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F28" sqref="F2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25</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COUNTIF(D6:D35,"x")</f>
        <v>8</v>
      </c>
      <c r="E3" s="137">
        <f>COUNTIF(E6:E35,"x")</f>
        <v>0</v>
      </c>
      <c r="F3" s="137">
        <f>COUNTIF(F6:F35,"x")</f>
        <v>0</v>
      </c>
      <c r="G3" s="137">
        <f>COUNTIF(G6:G35,"x")</f>
        <v>0</v>
      </c>
      <c r="H3" s="138">
        <f>COUNTIF(H6:H35,"x")</f>
        <v>8</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0" t="s">
        <v>707</v>
      </c>
      <c r="B6" s="139" t="s">
        <v>708</v>
      </c>
      <c r="C6" s="173">
        <f>'Ineligible Census Data Master'!D355</f>
        <v>11700</v>
      </c>
      <c r="D6" s="15" t="s">
        <v>7</v>
      </c>
      <c r="E6" s="16"/>
      <c r="F6" s="16"/>
      <c r="G6" s="26"/>
      <c r="H6" s="17" t="s">
        <v>7</v>
      </c>
      <c r="S6" t="s">
        <v>12</v>
      </c>
    </row>
    <row r="7" spans="1:19" ht="15" customHeight="1">
      <c r="A7" s="66" t="s">
        <v>711</v>
      </c>
      <c r="B7" s="3" t="s">
        <v>712</v>
      </c>
      <c r="C7" s="173">
        <f>'Ineligible Census Data Master'!D356</f>
        <v>15926</v>
      </c>
      <c r="D7" s="15" t="s">
        <v>7</v>
      </c>
      <c r="E7" s="16"/>
      <c r="F7" s="16"/>
      <c r="G7" s="26"/>
      <c r="H7" s="14" t="s">
        <v>7</v>
      </c>
      <c r="S7" t="s">
        <v>13</v>
      </c>
    </row>
    <row r="8" spans="1:19" ht="15" customHeight="1">
      <c r="A8" s="65" t="s">
        <v>705</v>
      </c>
      <c r="B8" s="3" t="s">
        <v>706</v>
      </c>
      <c r="C8" s="173">
        <f>'Ineligible Census Data Master'!D357</f>
        <v>28531</v>
      </c>
      <c r="D8" s="15" t="s">
        <v>7</v>
      </c>
      <c r="E8" s="16"/>
      <c r="F8" s="16"/>
      <c r="G8" s="26"/>
      <c r="H8" s="17" t="s">
        <v>7</v>
      </c>
      <c r="S8" t="s">
        <v>14</v>
      </c>
    </row>
    <row r="9" spans="1:19" ht="15" customHeight="1">
      <c r="A9" s="66" t="s">
        <v>287</v>
      </c>
      <c r="B9" s="3" t="s">
        <v>714</v>
      </c>
      <c r="C9" s="173">
        <f>'Ineligible Census Data Master'!D358</f>
        <v>29098</v>
      </c>
      <c r="D9" s="15" t="s">
        <v>7</v>
      </c>
      <c r="E9" s="16"/>
      <c r="F9" s="16"/>
      <c r="G9" s="26"/>
      <c r="H9" s="14" t="s">
        <v>7</v>
      </c>
      <c r="S9" t="s">
        <v>15</v>
      </c>
    </row>
    <row r="10" spans="1:19" ht="15" customHeight="1">
      <c r="A10" s="66" t="s">
        <v>288</v>
      </c>
      <c r="B10" s="3" t="s">
        <v>715</v>
      </c>
      <c r="C10" s="173">
        <f>'Ineligible Census Data Master'!D359</f>
        <v>24757</v>
      </c>
      <c r="D10" s="15" t="s">
        <v>7</v>
      </c>
      <c r="E10" s="16"/>
      <c r="F10" s="16"/>
      <c r="G10" s="26"/>
      <c r="H10" s="17" t="s">
        <v>7</v>
      </c>
      <c r="S10" t="s">
        <v>16</v>
      </c>
    </row>
    <row r="11" spans="1:19" ht="15" customHeight="1">
      <c r="A11" s="66" t="s">
        <v>289</v>
      </c>
      <c r="B11" s="3" t="s">
        <v>716</v>
      </c>
      <c r="C11" s="173">
        <f>'Ineligible Census Data Master'!D360</f>
        <v>28015</v>
      </c>
      <c r="D11" s="15" t="s">
        <v>7</v>
      </c>
      <c r="E11" s="16"/>
      <c r="F11" s="16"/>
      <c r="G11" s="26"/>
      <c r="H11" s="14" t="s">
        <v>7</v>
      </c>
      <c r="S11" t="s">
        <v>17</v>
      </c>
    </row>
    <row r="12" spans="1:19" ht="15" customHeight="1">
      <c r="A12" s="66" t="s">
        <v>709</v>
      </c>
      <c r="B12" s="3" t="s">
        <v>710</v>
      </c>
      <c r="C12" s="173">
        <f>'Ineligible Census Data Master'!D361</f>
        <v>14045</v>
      </c>
      <c r="D12" s="15" t="s">
        <v>7</v>
      </c>
      <c r="E12" s="16"/>
      <c r="F12" s="16"/>
      <c r="G12" s="26"/>
      <c r="H12" s="17" t="s">
        <v>7</v>
      </c>
      <c r="S12" t="s">
        <v>18</v>
      </c>
    </row>
    <row r="13" spans="1:19" ht="15" customHeight="1">
      <c r="A13" s="32" t="s">
        <v>175</v>
      </c>
      <c r="B13" s="3" t="s">
        <v>713</v>
      </c>
      <c r="C13" s="173">
        <f>'Ineligible Census Data Master'!D362</f>
        <v>11222</v>
      </c>
      <c r="D13" s="15" t="s">
        <v>7</v>
      </c>
      <c r="E13" s="16"/>
      <c r="F13" s="16"/>
      <c r="G13" s="26"/>
      <c r="H13" s="14" t="s">
        <v>7</v>
      </c>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7"/>
      <c r="S33" t="s">
        <v>39</v>
      </c>
    </row>
    <row r="34" spans="1:19" ht="15">
      <c r="A34" s="1"/>
      <c r="B34" s="3"/>
      <c r="C34" s="173"/>
      <c r="D34" s="15"/>
      <c r="E34" s="16"/>
      <c r="F34" s="16"/>
      <c r="G34" s="26"/>
      <c r="H34" s="14"/>
      <c r="S34" t="s">
        <v>40</v>
      </c>
    </row>
    <row r="35" spans="1:19" ht="15.75" thickBot="1">
      <c r="A35" s="2"/>
      <c r="B35" s="4"/>
      <c r="C35" s="174"/>
      <c r="D35" s="18"/>
      <c r="E35" s="19"/>
      <c r="F35" s="19"/>
      <c r="G35" s="27"/>
      <c r="H35" s="20"/>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22" sqref="C22"/>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26</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5</v>
      </c>
      <c r="E3" s="137">
        <f>COUNTIF(E6:E34,"x")</f>
        <v>0</v>
      </c>
      <c r="F3" s="137">
        <f>COUNTIF(F6:F34,"x")</f>
        <v>18</v>
      </c>
      <c r="G3" s="137">
        <f>COUNTIF(G6:G34,"x")</f>
        <v>0</v>
      </c>
      <c r="H3" s="138">
        <f>COUNTIF(H6:H34,"x")</f>
        <v>18</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1" t="s">
        <v>1290</v>
      </c>
      <c r="B6" s="3"/>
      <c r="C6" s="173">
        <f>'Ineligible Census Data Master'!D364</f>
        <v>12352</v>
      </c>
      <c r="D6" s="15"/>
      <c r="E6" s="16"/>
      <c r="F6" s="16" t="s">
        <v>7</v>
      </c>
      <c r="G6" s="26"/>
      <c r="H6" s="17" t="s">
        <v>7</v>
      </c>
      <c r="S6" t="s">
        <v>12</v>
      </c>
    </row>
    <row r="7" spans="1:19" ht="15" customHeight="1">
      <c r="A7" s="141" t="s">
        <v>1291</v>
      </c>
      <c r="B7" s="3"/>
      <c r="C7" s="173">
        <f>'Ineligible Census Data Master'!D365</f>
        <v>19355</v>
      </c>
      <c r="D7" s="15"/>
      <c r="E7" s="16"/>
      <c r="F7" s="16" t="s">
        <v>7</v>
      </c>
      <c r="G7" s="26"/>
      <c r="H7" s="14" t="s">
        <v>7</v>
      </c>
      <c r="S7" t="s">
        <v>13</v>
      </c>
    </row>
    <row r="8" spans="1:19" ht="15" customHeight="1">
      <c r="A8" s="140" t="s">
        <v>1282</v>
      </c>
      <c r="B8" s="3"/>
      <c r="C8" s="173">
        <f>'Ineligible Census Data Master'!D366</f>
        <v>12679</v>
      </c>
      <c r="D8" s="15" t="s">
        <v>7</v>
      </c>
      <c r="E8" s="16"/>
      <c r="F8" s="50" t="s">
        <v>7</v>
      </c>
      <c r="G8" s="26"/>
      <c r="H8" s="17" t="s">
        <v>7</v>
      </c>
      <c r="S8" t="s">
        <v>14</v>
      </c>
    </row>
    <row r="9" spans="1:19" ht="15" customHeight="1">
      <c r="A9" s="141" t="s">
        <v>1287</v>
      </c>
      <c r="B9" s="3"/>
      <c r="C9" s="173">
        <f>'Ineligible Census Data Master'!D367</f>
        <v>26864</v>
      </c>
      <c r="D9" s="15"/>
      <c r="E9" s="16"/>
      <c r="F9" s="16" t="s">
        <v>7</v>
      </c>
      <c r="G9" s="26"/>
      <c r="H9" s="14" t="s">
        <v>7</v>
      </c>
      <c r="S9" t="s">
        <v>15</v>
      </c>
    </row>
    <row r="10" spans="1:19" ht="15" customHeight="1">
      <c r="A10" s="141" t="s">
        <v>1292</v>
      </c>
      <c r="B10" s="3"/>
      <c r="C10" s="173">
        <f>'Ineligible Census Data Master'!D368</f>
        <v>16751</v>
      </c>
      <c r="D10" s="15"/>
      <c r="E10" s="16"/>
      <c r="F10" s="16" t="s">
        <v>7</v>
      </c>
      <c r="G10" s="26"/>
      <c r="H10" s="17" t="s">
        <v>7</v>
      </c>
      <c r="S10" t="s">
        <v>16</v>
      </c>
    </row>
    <row r="11" spans="1:19" ht="15" customHeight="1">
      <c r="A11" s="140" t="s">
        <v>1283</v>
      </c>
      <c r="B11" s="3"/>
      <c r="C11" s="173">
        <f>'Ineligible Census Data Master'!D369</f>
        <v>11507</v>
      </c>
      <c r="D11" s="15" t="s">
        <v>7</v>
      </c>
      <c r="E11" s="16"/>
      <c r="F11" s="50" t="s">
        <v>7</v>
      </c>
      <c r="G11" s="26"/>
      <c r="H11" s="14" t="s">
        <v>7</v>
      </c>
      <c r="S11" t="s">
        <v>17</v>
      </c>
    </row>
    <row r="12" spans="1:19" ht="15" customHeight="1">
      <c r="A12" s="140" t="s">
        <v>1284</v>
      </c>
      <c r="B12" s="3"/>
      <c r="C12" s="173">
        <f>'Ineligible Census Data Master'!D370</f>
        <v>10215</v>
      </c>
      <c r="D12" s="15" t="s">
        <v>7</v>
      </c>
      <c r="E12" s="16"/>
      <c r="F12" s="50" t="s">
        <v>7</v>
      </c>
      <c r="G12" s="26"/>
      <c r="H12" s="17" t="s">
        <v>7</v>
      </c>
      <c r="S12" t="s">
        <v>18</v>
      </c>
    </row>
    <row r="13" spans="1:19" ht="15" customHeight="1">
      <c r="A13" s="1" t="s">
        <v>1293</v>
      </c>
      <c r="B13" s="3"/>
      <c r="C13" s="173">
        <f>'Ineligible Census Data Master'!D371</f>
        <v>11535</v>
      </c>
      <c r="D13" s="15"/>
      <c r="E13" s="16"/>
      <c r="F13" s="16" t="s">
        <v>7</v>
      </c>
      <c r="G13" s="26"/>
      <c r="H13" s="14" t="s">
        <v>7</v>
      </c>
      <c r="S13" t="s">
        <v>19</v>
      </c>
    </row>
    <row r="14" spans="1:19" ht="15" customHeight="1">
      <c r="A14" s="58" t="s">
        <v>1286</v>
      </c>
      <c r="B14" s="3"/>
      <c r="C14" s="173">
        <f>'Ineligible Census Data Master'!D372</f>
        <v>20019</v>
      </c>
      <c r="D14" s="15" t="s">
        <v>7</v>
      </c>
      <c r="E14" s="16"/>
      <c r="F14" s="50" t="s">
        <v>7</v>
      </c>
      <c r="G14" s="26"/>
      <c r="H14" s="14" t="s">
        <v>7</v>
      </c>
      <c r="S14" t="s">
        <v>20</v>
      </c>
    </row>
    <row r="15" spans="1:19" ht="15" customHeight="1">
      <c r="A15" s="1" t="s">
        <v>1288</v>
      </c>
      <c r="B15" s="3"/>
      <c r="C15" s="173">
        <f>'Ineligible Census Data Master'!D373</f>
        <v>29872</v>
      </c>
      <c r="D15" s="15"/>
      <c r="E15" s="16"/>
      <c r="F15" s="16" t="s">
        <v>7</v>
      </c>
      <c r="G15" s="26"/>
      <c r="H15" s="14" t="s">
        <v>7</v>
      </c>
      <c r="S15" t="s">
        <v>21</v>
      </c>
    </row>
    <row r="16" spans="1:19" ht="15" customHeight="1">
      <c r="A16" s="1" t="s">
        <v>1294</v>
      </c>
      <c r="B16" s="3"/>
      <c r="C16" s="173">
        <f>'Ineligible Census Data Master'!D374</f>
        <v>12119</v>
      </c>
      <c r="D16" s="15"/>
      <c r="E16" s="16"/>
      <c r="F16" s="16" t="s">
        <v>7</v>
      </c>
      <c r="G16" s="26"/>
      <c r="H16" s="14" t="s">
        <v>7</v>
      </c>
      <c r="S16" t="s">
        <v>22</v>
      </c>
    </row>
    <row r="17" spans="1:19" ht="15" customHeight="1">
      <c r="A17" s="1" t="s">
        <v>451</v>
      </c>
      <c r="B17" s="3"/>
      <c r="C17" s="173">
        <f>'Ineligible Census Data Master'!D375</f>
        <v>11560</v>
      </c>
      <c r="D17" s="15"/>
      <c r="E17" s="16"/>
      <c r="F17" s="16" t="s">
        <v>7</v>
      </c>
      <c r="G17" s="26"/>
      <c r="H17" s="17" t="s">
        <v>7</v>
      </c>
      <c r="S17" t="s">
        <v>23</v>
      </c>
    </row>
    <row r="18" spans="1:19" ht="15" customHeight="1">
      <c r="A18" s="1" t="s">
        <v>1289</v>
      </c>
      <c r="B18" s="3"/>
      <c r="C18" s="173">
        <f>'Ineligible Census Data Master'!D376</f>
        <v>11557</v>
      </c>
      <c r="D18" s="15"/>
      <c r="E18" s="16"/>
      <c r="F18" s="16" t="s">
        <v>7</v>
      </c>
      <c r="G18" s="26"/>
      <c r="H18" s="14" t="s">
        <v>7</v>
      </c>
      <c r="S18" t="s">
        <v>24</v>
      </c>
    </row>
    <row r="19" spans="1:19" ht="15" customHeight="1">
      <c r="A19" s="1" t="s">
        <v>1295</v>
      </c>
      <c r="B19" s="3"/>
      <c r="C19" s="173">
        <f>'Ineligible Census Data Master'!D377</f>
        <v>26895</v>
      </c>
      <c r="D19" s="15"/>
      <c r="E19" s="16"/>
      <c r="F19" s="16" t="s">
        <v>7</v>
      </c>
      <c r="G19" s="26"/>
      <c r="H19" s="14" t="s">
        <v>7</v>
      </c>
      <c r="S19" t="s">
        <v>25</v>
      </c>
    </row>
    <row r="20" spans="1:19" ht="15" customHeight="1">
      <c r="A20" s="1" t="s">
        <v>1296</v>
      </c>
      <c r="B20" s="3"/>
      <c r="C20" s="173">
        <f>'Ineligible Census Data Master'!D378</f>
        <v>10193</v>
      </c>
      <c r="D20" s="15"/>
      <c r="E20" s="16"/>
      <c r="F20" s="16" t="s">
        <v>7</v>
      </c>
      <c r="G20" s="26"/>
      <c r="H20" s="17" t="s">
        <v>7</v>
      </c>
      <c r="S20" t="s">
        <v>26</v>
      </c>
    </row>
    <row r="21" spans="1:19" ht="15" customHeight="1">
      <c r="A21" s="1" t="s">
        <v>452</v>
      </c>
      <c r="B21" s="3"/>
      <c r="C21" s="173">
        <f>'Ineligible Census Data Master'!D379</f>
        <v>14566</v>
      </c>
      <c r="D21" s="15"/>
      <c r="E21" s="16"/>
      <c r="F21" s="16" t="s">
        <v>7</v>
      </c>
      <c r="G21" s="26"/>
      <c r="H21" s="14" t="s">
        <v>7</v>
      </c>
      <c r="S21" t="s">
        <v>27</v>
      </c>
    </row>
    <row r="22" spans="1:19" ht="15" customHeight="1">
      <c r="A22" s="58" t="s">
        <v>1285</v>
      </c>
      <c r="B22" s="3"/>
      <c r="C22" s="173">
        <f>'Ineligible Census Data Master'!D380</f>
        <v>10015</v>
      </c>
      <c r="D22" s="15" t="s">
        <v>7</v>
      </c>
      <c r="E22" s="16"/>
      <c r="F22" s="50" t="s">
        <v>7</v>
      </c>
      <c r="G22" s="26"/>
      <c r="H22" s="17" t="s">
        <v>7</v>
      </c>
      <c r="S22" t="s">
        <v>28</v>
      </c>
    </row>
    <row r="23" spans="1:19" ht="15" customHeight="1">
      <c r="A23" s="1" t="s">
        <v>453</v>
      </c>
      <c r="B23" s="3"/>
      <c r="C23" s="173">
        <f>'Ineligible Census Data Master'!D381</f>
        <v>14960</v>
      </c>
      <c r="D23" s="15"/>
      <c r="E23" s="16"/>
      <c r="F23" s="16" t="s">
        <v>7</v>
      </c>
      <c r="G23" s="26"/>
      <c r="H23" s="14" t="s">
        <v>7</v>
      </c>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$S$2:$S$55</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6" sqref="C6"/>
      <selection pane="bottomLeft" activeCell="C13" sqref="C13"/>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9</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COUNTIF(D6:D31,"x")</f>
        <v>12</v>
      </c>
      <c r="E3" s="137">
        <f>COUNTIF(E6:E31,"x")</f>
        <v>8</v>
      </c>
      <c r="F3" s="137">
        <f>COUNTIF(F6:F31,"x")</f>
        <v>2</v>
      </c>
      <c r="G3" s="137">
        <f>COUNTIF(G6:G31,"x")</f>
        <v>0</v>
      </c>
      <c r="H3" s="138">
        <f>COUNTIF(H6:H31,"x")</f>
        <v>12</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58" t="s">
        <v>822</v>
      </c>
      <c r="B6" s="3" t="s">
        <v>823</v>
      </c>
      <c r="C6" s="173">
        <v>21160</v>
      </c>
      <c r="D6" s="15" t="s">
        <v>7</v>
      </c>
      <c r="E6" s="16"/>
      <c r="F6" s="16"/>
      <c r="G6" s="26"/>
      <c r="H6" s="17" t="s">
        <v>7</v>
      </c>
      <c r="S6" t="s">
        <v>12</v>
      </c>
    </row>
    <row r="7" spans="1:19" ht="15">
      <c r="A7" s="140" t="s">
        <v>818</v>
      </c>
      <c r="B7" s="3" t="s">
        <v>819</v>
      </c>
      <c r="C7" s="173">
        <v>21897</v>
      </c>
      <c r="D7" s="15" t="s">
        <v>7</v>
      </c>
      <c r="E7" s="16"/>
      <c r="F7" s="16" t="s">
        <v>7</v>
      </c>
      <c r="G7" s="26"/>
      <c r="H7" s="14" t="s">
        <v>7</v>
      </c>
      <c r="S7" t="s">
        <v>13</v>
      </c>
    </row>
    <row r="8" spans="1:19" ht="15">
      <c r="A8" s="140" t="s">
        <v>111</v>
      </c>
      <c r="B8" s="3" t="s">
        <v>710</v>
      </c>
      <c r="C8" s="173">
        <v>11524</v>
      </c>
      <c r="D8" s="15" t="s">
        <v>7</v>
      </c>
      <c r="E8" s="16" t="s">
        <v>7</v>
      </c>
      <c r="F8" s="16"/>
      <c r="G8" s="26"/>
      <c r="H8" s="17" t="s">
        <v>7</v>
      </c>
      <c r="S8" t="s">
        <v>14</v>
      </c>
    </row>
    <row r="9" spans="1:19" ht="15">
      <c r="A9" s="140" t="s">
        <v>112</v>
      </c>
      <c r="B9" s="3" t="s">
        <v>710</v>
      </c>
      <c r="C9" s="173">
        <v>10183</v>
      </c>
      <c r="D9" s="15" t="s">
        <v>7</v>
      </c>
      <c r="E9" s="16" t="s">
        <v>7</v>
      </c>
      <c r="F9" s="16"/>
      <c r="G9" s="26"/>
      <c r="H9" s="14" t="s">
        <v>7</v>
      </c>
      <c r="S9" t="s">
        <v>15</v>
      </c>
    </row>
    <row r="10" spans="1:19" ht="15">
      <c r="A10" s="141" t="s">
        <v>90</v>
      </c>
      <c r="B10" s="3" t="s">
        <v>817</v>
      </c>
      <c r="C10" s="173">
        <v>26139</v>
      </c>
      <c r="D10" s="15" t="s">
        <v>7</v>
      </c>
      <c r="E10" s="16"/>
      <c r="F10" s="16" t="s">
        <v>7</v>
      </c>
      <c r="G10" s="26"/>
      <c r="H10" s="17" t="s">
        <v>7</v>
      </c>
      <c r="S10" t="s">
        <v>16</v>
      </c>
    </row>
    <row r="11" spans="1:19" ht="15">
      <c r="A11" s="140" t="s">
        <v>113</v>
      </c>
      <c r="B11" s="3" t="s">
        <v>824</v>
      </c>
      <c r="C11" s="173">
        <v>12548</v>
      </c>
      <c r="D11" s="15" t="s">
        <v>7</v>
      </c>
      <c r="E11" s="16" t="s">
        <v>7</v>
      </c>
      <c r="F11" s="16"/>
      <c r="G11" s="26"/>
      <c r="H11" s="14" t="s">
        <v>7</v>
      </c>
      <c r="S11" t="s">
        <v>17</v>
      </c>
    </row>
    <row r="12" spans="1:19" ht="15">
      <c r="A12" s="140" t="s">
        <v>820</v>
      </c>
      <c r="B12" s="3" t="s">
        <v>821</v>
      </c>
      <c r="C12" s="173">
        <v>14352</v>
      </c>
      <c r="D12" s="15" t="s">
        <v>7</v>
      </c>
      <c r="E12" s="16" t="s">
        <v>7</v>
      </c>
      <c r="F12" s="16"/>
      <c r="G12" s="26"/>
      <c r="H12" s="17" t="s">
        <v>7</v>
      </c>
      <c r="S12" t="s">
        <v>18</v>
      </c>
    </row>
    <row r="13" spans="1:19" ht="15">
      <c r="A13" s="140" t="s">
        <v>828</v>
      </c>
      <c r="B13" s="3" t="s">
        <v>829</v>
      </c>
      <c r="C13" s="173">
        <v>14496</v>
      </c>
      <c r="D13" s="15" t="s">
        <v>7</v>
      </c>
      <c r="E13" s="16" t="s">
        <v>7</v>
      </c>
      <c r="F13" s="16"/>
      <c r="G13" s="26"/>
      <c r="H13" s="14" t="s">
        <v>7</v>
      </c>
      <c r="S13" t="s">
        <v>19</v>
      </c>
    </row>
    <row r="14" spans="1:19" ht="15">
      <c r="A14" s="140" t="s">
        <v>114</v>
      </c>
      <c r="B14" s="3" t="s">
        <v>825</v>
      </c>
      <c r="C14" s="173">
        <v>11726</v>
      </c>
      <c r="D14" s="15" t="s">
        <v>7</v>
      </c>
      <c r="E14" s="16" t="s">
        <v>7</v>
      </c>
      <c r="F14" s="16"/>
      <c r="G14" s="26"/>
      <c r="H14" s="14" t="s">
        <v>7</v>
      </c>
      <c r="S14" t="s">
        <v>20</v>
      </c>
    </row>
    <row r="15" spans="1:19" ht="15">
      <c r="A15" s="140" t="s">
        <v>115</v>
      </c>
      <c r="B15" s="3" t="s">
        <v>825</v>
      </c>
      <c r="C15" s="173">
        <v>12695</v>
      </c>
      <c r="D15" s="15" t="s">
        <v>7</v>
      </c>
      <c r="E15" s="16" t="s">
        <v>7</v>
      </c>
      <c r="F15" s="16"/>
      <c r="G15" s="26"/>
      <c r="H15" s="14" t="s">
        <v>7</v>
      </c>
      <c r="S15" t="s">
        <v>21</v>
      </c>
    </row>
    <row r="16" spans="1:19" ht="15">
      <c r="A16" s="140" t="s">
        <v>116</v>
      </c>
      <c r="B16" s="3" t="s">
        <v>826</v>
      </c>
      <c r="C16" s="173">
        <v>10110</v>
      </c>
      <c r="D16" s="15" t="s">
        <v>7</v>
      </c>
      <c r="E16" s="16" t="s">
        <v>7</v>
      </c>
      <c r="F16" s="16"/>
      <c r="G16" s="26"/>
      <c r="H16" s="14" t="s">
        <v>7</v>
      </c>
      <c r="S16" t="s">
        <v>22</v>
      </c>
    </row>
    <row r="17" spans="1:19" ht="15">
      <c r="A17" s="140" t="s">
        <v>827</v>
      </c>
      <c r="B17" s="3" t="s">
        <v>572</v>
      </c>
      <c r="C17" s="173">
        <v>20756</v>
      </c>
      <c r="D17" s="15" t="s">
        <v>7</v>
      </c>
      <c r="E17" s="16"/>
      <c r="F17" s="16"/>
      <c r="G17" s="26"/>
      <c r="H17" s="14" t="s">
        <v>7</v>
      </c>
      <c r="S17" t="s">
        <v>23</v>
      </c>
    </row>
    <row r="18" spans="1:19" ht="15">
      <c r="A18" s="140"/>
      <c r="B18" s="3"/>
      <c r="C18" s="173"/>
      <c r="D18" s="15"/>
      <c r="E18" s="16"/>
      <c r="F18" s="16"/>
      <c r="G18" s="26"/>
      <c r="H18" s="14"/>
      <c r="S18" t="s">
        <v>24</v>
      </c>
    </row>
    <row r="19" spans="1:19" ht="15">
      <c r="A19" s="140"/>
      <c r="B19" s="3"/>
      <c r="C19" s="173"/>
      <c r="D19" s="15"/>
      <c r="E19" s="16"/>
      <c r="F19" s="16"/>
      <c r="G19" s="26"/>
      <c r="H19" s="17"/>
      <c r="S19" t="s">
        <v>25</v>
      </c>
    </row>
    <row r="20" spans="1:19" ht="15">
      <c r="A20" s="140"/>
      <c r="B20" s="3"/>
      <c r="C20" s="173"/>
      <c r="D20" s="15"/>
      <c r="E20" s="16"/>
      <c r="F20" s="16"/>
      <c r="G20" s="26"/>
      <c r="H20" s="14"/>
      <c r="S20" t="s">
        <v>26</v>
      </c>
    </row>
    <row r="21" spans="1:19" ht="15">
      <c r="A21" s="140"/>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75" thickBot="1">
      <c r="A31" s="2"/>
      <c r="B31" s="4"/>
      <c r="C31" s="174"/>
      <c r="D31" s="18"/>
      <c r="E31" s="19"/>
      <c r="F31" s="19"/>
      <c r="G31" s="27"/>
      <c r="H31" s="20"/>
      <c r="S31" t="s">
        <v>37</v>
      </c>
    </row>
    <row r="32" ht="15">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1" sqref="C11"/>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27</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COUNTIF(D6:D36,"x")</f>
        <v>0</v>
      </c>
      <c r="E3" s="137">
        <f>COUNTIF(E6:E36,"x")</f>
        <v>0</v>
      </c>
      <c r="F3" s="137">
        <f>COUNTIF(F6:F36,"x")</f>
        <v>12</v>
      </c>
      <c r="G3" s="137">
        <f>COUNTIF(G6:G36,"x")</f>
        <v>0</v>
      </c>
      <c r="H3" s="138">
        <f>COUNTIF(H6:H36,"x")</f>
        <v>12</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 t="s">
        <v>99</v>
      </c>
      <c r="B6" s="3" t="s">
        <v>93</v>
      </c>
      <c r="C6" s="173">
        <f>'Ineligible Census Data Master'!D383</f>
        <v>21277</v>
      </c>
      <c r="D6" s="15"/>
      <c r="E6" s="16"/>
      <c r="F6" s="16" t="s">
        <v>7</v>
      </c>
      <c r="G6" s="26"/>
      <c r="H6" s="17" t="s">
        <v>7</v>
      </c>
      <c r="S6" t="s">
        <v>12</v>
      </c>
    </row>
    <row r="7" spans="1:19" ht="15" customHeight="1">
      <c r="A7" s="1" t="s">
        <v>101</v>
      </c>
      <c r="B7" s="3" t="s">
        <v>109</v>
      </c>
      <c r="C7" s="173">
        <f>'Ineligible Census Data Master'!D384</f>
        <v>20278</v>
      </c>
      <c r="D7" s="15"/>
      <c r="E7" s="16"/>
      <c r="F7" s="16" t="s">
        <v>7</v>
      </c>
      <c r="G7" s="26"/>
      <c r="H7" s="14" t="s">
        <v>7</v>
      </c>
      <c r="S7" t="s">
        <v>13</v>
      </c>
    </row>
    <row r="8" spans="1:19" ht="15" customHeight="1">
      <c r="A8" s="1" t="s">
        <v>107</v>
      </c>
      <c r="B8" s="3" t="s">
        <v>109</v>
      </c>
      <c r="C8" s="173">
        <f>'Ineligible Census Data Master'!D385</f>
        <v>11185</v>
      </c>
      <c r="D8" s="15"/>
      <c r="E8" s="16"/>
      <c r="F8" s="16" t="s">
        <v>7</v>
      </c>
      <c r="G8" s="26"/>
      <c r="H8" s="17" t="s">
        <v>7</v>
      </c>
      <c r="S8" t="s">
        <v>14</v>
      </c>
    </row>
    <row r="9" spans="1:19" ht="15" customHeight="1">
      <c r="A9" s="1" t="s">
        <v>105</v>
      </c>
      <c r="B9" s="3" t="s">
        <v>109</v>
      </c>
      <c r="C9" s="173">
        <f>'Ineligible Census Data Master'!D386</f>
        <v>16381</v>
      </c>
      <c r="D9" s="15"/>
      <c r="E9" s="16"/>
      <c r="F9" s="16" t="s">
        <v>7</v>
      </c>
      <c r="G9" s="26"/>
      <c r="H9" s="14" t="s">
        <v>7</v>
      </c>
      <c r="S9" t="s">
        <v>15</v>
      </c>
    </row>
    <row r="10" spans="1:19" ht="15" customHeight="1">
      <c r="A10" s="1" t="s">
        <v>454</v>
      </c>
      <c r="B10" s="3" t="s">
        <v>93</v>
      </c>
      <c r="C10" s="173">
        <f>'Ineligible Census Data Master'!D387</f>
        <v>10798</v>
      </c>
      <c r="D10" s="15"/>
      <c r="E10" s="16"/>
      <c r="F10" s="16" t="s">
        <v>7</v>
      </c>
      <c r="G10" s="26"/>
      <c r="H10" s="17" t="s">
        <v>7</v>
      </c>
      <c r="S10" t="s">
        <v>16</v>
      </c>
    </row>
    <row r="11" spans="1:19" ht="15" customHeight="1">
      <c r="A11" s="1" t="s">
        <v>108</v>
      </c>
      <c r="B11" s="3" t="s">
        <v>110</v>
      </c>
      <c r="C11" s="173">
        <f>'Ineligible Census Data Master'!D388</f>
        <v>10362</v>
      </c>
      <c r="D11" s="15"/>
      <c r="E11" s="16"/>
      <c r="F11" s="16" t="s">
        <v>7</v>
      </c>
      <c r="G11" s="26"/>
      <c r="H11" s="14" t="s">
        <v>7</v>
      </c>
      <c r="S11" t="s">
        <v>17</v>
      </c>
    </row>
    <row r="12" spans="1:19" ht="15" customHeight="1">
      <c r="A12" s="1" t="s">
        <v>455</v>
      </c>
      <c r="B12" s="3" t="s">
        <v>93</v>
      </c>
      <c r="C12" s="173">
        <f>'Ineligible Census Data Master'!D389</f>
        <v>18482</v>
      </c>
      <c r="D12" s="15"/>
      <c r="E12" s="16"/>
      <c r="F12" s="16" t="s">
        <v>7</v>
      </c>
      <c r="G12" s="26"/>
      <c r="H12" s="14" t="s">
        <v>7</v>
      </c>
      <c r="S12" t="s">
        <v>18</v>
      </c>
    </row>
    <row r="13" spans="1:19" ht="15" customHeight="1">
      <c r="A13" s="1" t="s">
        <v>100</v>
      </c>
      <c r="B13" s="3" t="s">
        <v>93</v>
      </c>
      <c r="C13" s="173">
        <f>'Ineligible Census Data Master'!D390</f>
        <v>20798</v>
      </c>
      <c r="D13" s="15"/>
      <c r="E13" s="16"/>
      <c r="F13" s="16" t="s">
        <v>7</v>
      </c>
      <c r="G13" s="26"/>
      <c r="H13" s="14" t="s">
        <v>7</v>
      </c>
      <c r="S13" t="s">
        <v>19</v>
      </c>
    </row>
    <row r="14" spans="1:19" ht="15" customHeight="1">
      <c r="A14" s="1" t="s">
        <v>102</v>
      </c>
      <c r="B14" s="3" t="s">
        <v>109</v>
      </c>
      <c r="C14" s="173">
        <f>'Ineligible Census Data Master'!D391</f>
        <v>18919</v>
      </c>
      <c r="D14" s="15"/>
      <c r="E14" s="16"/>
      <c r="F14" s="16" t="s">
        <v>7</v>
      </c>
      <c r="G14" s="26"/>
      <c r="H14" s="14" t="s">
        <v>7</v>
      </c>
      <c r="S14" t="s">
        <v>20</v>
      </c>
    </row>
    <row r="15" spans="1:19" ht="15" customHeight="1">
      <c r="A15" s="1" t="s">
        <v>103</v>
      </c>
      <c r="B15" s="3" t="s">
        <v>109</v>
      </c>
      <c r="C15" s="173">
        <f>'Ineligible Census Data Master'!D392</f>
        <v>17494</v>
      </c>
      <c r="D15" s="15"/>
      <c r="E15" s="16"/>
      <c r="F15" s="16" t="s">
        <v>7</v>
      </c>
      <c r="G15" s="26"/>
      <c r="H15" s="14" t="s">
        <v>7</v>
      </c>
      <c r="S15" t="s">
        <v>21</v>
      </c>
    </row>
    <row r="16" spans="1:19" ht="15" customHeight="1">
      <c r="A16" s="1" t="s">
        <v>104</v>
      </c>
      <c r="B16" s="3" t="s">
        <v>109</v>
      </c>
      <c r="C16" s="173">
        <f>'Ineligible Census Data Master'!D393</f>
        <v>17001</v>
      </c>
      <c r="D16" s="15"/>
      <c r="E16" s="16"/>
      <c r="F16" s="16" t="s">
        <v>7</v>
      </c>
      <c r="G16" s="26"/>
      <c r="H16" s="14" t="s">
        <v>7</v>
      </c>
      <c r="S16" t="s">
        <v>22</v>
      </c>
    </row>
    <row r="17" spans="1:19" ht="15" customHeight="1">
      <c r="A17" s="1" t="s">
        <v>106</v>
      </c>
      <c r="B17" s="3" t="s">
        <v>93</v>
      </c>
      <c r="C17" s="173">
        <f>'Ineligible Census Data Master'!D394</f>
        <v>12529</v>
      </c>
      <c r="D17" s="15"/>
      <c r="E17" s="16"/>
      <c r="F17" s="16" t="s">
        <v>7</v>
      </c>
      <c r="G17" s="26"/>
      <c r="H17" s="17" t="s">
        <v>7</v>
      </c>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7"/>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$S$2:$S$53</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8" sqref="C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28</v>
      </c>
      <c r="B1" s="24" t="s">
        <v>62</v>
      </c>
      <c r="C1" s="169"/>
      <c r="D1" s="193" t="s">
        <v>609</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COUNTIF(D6:D32,"x")</f>
        <v>6</v>
      </c>
      <c r="E3" s="137">
        <f>COUNTIF(E6:E32,"x")</f>
        <v>6</v>
      </c>
      <c r="F3" s="137">
        <f>COUNTIF(F6:F32,"x")</f>
        <v>1</v>
      </c>
      <c r="G3" s="137">
        <f>COUNTIF(G6:G32,"x")</f>
        <v>0</v>
      </c>
      <c r="H3" s="138">
        <f>COUNTIF(H6:H32,"x")</f>
        <v>6</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s="29" customFormat="1" ht="15" customHeight="1" thickTop="1">
      <c r="A6" s="32" t="s">
        <v>1358</v>
      </c>
      <c r="B6" s="99" t="s">
        <v>1359</v>
      </c>
      <c r="C6" s="180">
        <f>'Ineligible Census Data Master'!D396</f>
        <v>10573</v>
      </c>
      <c r="D6" s="43" t="s">
        <v>7</v>
      </c>
      <c r="E6" s="44" t="s">
        <v>7</v>
      </c>
      <c r="F6" s="44"/>
      <c r="G6" s="100"/>
      <c r="H6" s="76" t="s">
        <v>7</v>
      </c>
      <c r="S6" s="29" t="s">
        <v>12</v>
      </c>
    </row>
    <row r="7" spans="1:19" s="29" customFormat="1" ht="15" customHeight="1">
      <c r="A7" s="58" t="s">
        <v>1360</v>
      </c>
      <c r="B7" s="42" t="s">
        <v>1359</v>
      </c>
      <c r="C7" s="180">
        <f>'Ineligible Census Data Master'!D397</f>
        <v>11923</v>
      </c>
      <c r="D7" s="62" t="s">
        <v>7</v>
      </c>
      <c r="E7" s="75" t="s">
        <v>7</v>
      </c>
      <c r="F7" s="75"/>
      <c r="G7" s="63"/>
      <c r="H7" s="76" t="s">
        <v>7</v>
      </c>
      <c r="S7" s="29" t="s">
        <v>13</v>
      </c>
    </row>
    <row r="8" spans="1:19" s="29" customFormat="1" ht="15" customHeight="1">
      <c r="A8" s="58" t="s">
        <v>1361</v>
      </c>
      <c r="B8" s="42" t="s">
        <v>1362</v>
      </c>
      <c r="C8" s="180">
        <f>'Ineligible Census Data Master'!D398</f>
        <v>10519</v>
      </c>
      <c r="D8" s="62" t="s">
        <v>7</v>
      </c>
      <c r="E8" s="75" t="s">
        <v>7</v>
      </c>
      <c r="F8" s="75"/>
      <c r="G8" s="63"/>
      <c r="H8" s="76" t="s">
        <v>7</v>
      </c>
      <c r="S8" s="29" t="s">
        <v>14</v>
      </c>
    </row>
    <row r="9" spans="1:19" s="29" customFormat="1" ht="15" customHeight="1">
      <c r="A9" s="58" t="s">
        <v>1016</v>
      </c>
      <c r="B9" s="42" t="s">
        <v>1015</v>
      </c>
      <c r="C9" s="180">
        <f>'Ineligible Census Data Master'!D399</f>
        <v>30531</v>
      </c>
      <c r="D9" s="62" t="s">
        <v>7</v>
      </c>
      <c r="E9" s="75" t="s">
        <v>7</v>
      </c>
      <c r="F9" s="75"/>
      <c r="G9" s="63"/>
      <c r="H9" s="101" t="s">
        <v>7</v>
      </c>
      <c r="S9" s="29" t="s">
        <v>15</v>
      </c>
    </row>
    <row r="10" spans="1:19" s="29" customFormat="1" ht="15" customHeight="1">
      <c r="A10" s="58" t="s">
        <v>66</v>
      </c>
      <c r="B10" s="42" t="s">
        <v>1013</v>
      </c>
      <c r="C10" s="180">
        <f>'Ineligible Census Data Master'!D400</f>
        <v>15443</v>
      </c>
      <c r="D10" s="62" t="s">
        <v>7</v>
      </c>
      <c r="E10" s="75" t="s">
        <v>7</v>
      </c>
      <c r="F10" s="75" t="s">
        <v>7</v>
      </c>
      <c r="G10" s="63"/>
      <c r="H10" s="76" t="s">
        <v>7</v>
      </c>
      <c r="S10" s="29" t="s">
        <v>16</v>
      </c>
    </row>
    <row r="11" spans="1:19" s="29" customFormat="1" ht="15" customHeight="1">
      <c r="A11" s="58" t="s">
        <v>1014</v>
      </c>
      <c r="B11" s="42" t="s">
        <v>1015</v>
      </c>
      <c r="C11" s="180">
        <f>'Ineligible Census Data Master'!D401</f>
        <v>4436</v>
      </c>
      <c r="D11" s="62" t="s">
        <v>7</v>
      </c>
      <c r="E11" s="75" t="s">
        <v>7</v>
      </c>
      <c r="F11" s="75"/>
      <c r="G11" s="63"/>
      <c r="H11" s="101" t="s">
        <v>7</v>
      </c>
      <c r="S11" s="29" t="s">
        <v>17</v>
      </c>
    </row>
    <row r="12" spans="1:19" ht="15">
      <c r="A12" s="1"/>
      <c r="B12" s="3"/>
      <c r="C12" s="173"/>
      <c r="D12" s="15"/>
      <c r="E12" s="16"/>
      <c r="F12" s="16"/>
      <c r="G12" s="26"/>
      <c r="H12" s="14"/>
      <c r="S12" t="s">
        <v>18</v>
      </c>
    </row>
    <row r="13" spans="1:19" ht="15">
      <c r="A13" s="1"/>
      <c r="B13" s="3"/>
      <c r="C13" s="173"/>
      <c r="D13" s="15"/>
      <c r="E13" s="16"/>
      <c r="F13" s="16"/>
      <c r="G13" s="26"/>
      <c r="H13" s="17"/>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4"/>
      <c r="S19" t="s">
        <v>25</v>
      </c>
    </row>
    <row r="20" spans="1:19" ht="15">
      <c r="A20" s="1"/>
      <c r="B20" s="3"/>
      <c r="C20" s="173"/>
      <c r="D20" s="15"/>
      <c r="E20" s="16"/>
      <c r="F20" s="16"/>
      <c r="G20" s="26"/>
      <c r="H20" s="17"/>
      <c r="S20" t="s">
        <v>26</v>
      </c>
    </row>
    <row r="21" spans="1:19" ht="15">
      <c r="A21" s="1"/>
      <c r="B21" s="3"/>
      <c r="C21" s="173"/>
      <c r="D21" s="15"/>
      <c r="E21" s="16"/>
      <c r="F21" s="16"/>
      <c r="G21" s="26"/>
      <c r="H21" s="14"/>
      <c r="S21" t="s">
        <v>27</v>
      </c>
    </row>
    <row r="22" spans="1:19" ht="15">
      <c r="A22" s="1"/>
      <c r="B22" s="3"/>
      <c r="C22" s="173"/>
      <c r="D22" s="15"/>
      <c r="E22" s="16"/>
      <c r="F22" s="16"/>
      <c r="G22" s="26"/>
      <c r="H22" s="17"/>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$S$2:$S$55</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T72"/>
  <sheetViews>
    <sheetView zoomScale="80" zoomScaleNormal="80" zoomScalePageLayoutView="0" workbookViewId="0" topLeftCell="A1">
      <pane ySplit="5" topLeftCell="A6" activePane="bottomLeft" state="frozen"/>
      <selection pane="topLeft" activeCell="C1" sqref="C1:C65536"/>
      <selection pane="bottomLeft" activeCell="C62" sqref="C62"/>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29</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COUNTIF(D6:D73,"x")</f>
        <v>5</v>
      </c>
      <c r="E3" s="137">
        <f>COUNTIF(E6:E73,"x")</f>
        <v>0</v>
      </c>
      <c r="F3" s="137">
        <f>COUNTIF(F6:F73,"x")</f>
        <v>61</v>
      </c>
      <c r="G3" s="137">
        <f>COUNTIF(G6:G73,"x")</f>
        <v>0</v>
      </c>
      <c r="H3" s="138">
        <f>COUNTIF(H6:H73,"x")</f>
        <v>66</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 t="s">
        <v>456</v>
      </c>
      <c r="B6" s="3" t="s">
        <v>730</v>
      </c>
      <c r="C6" s="173">
        <f>'Ineligible Census Data Master'!D403</f>
        <v>21924</v>
      </c>
      <c r="D6" s="15"/>
      <c r="E6" s="16"/>
      <c r="F6" s="16" t="s">
        <v>7</v>
      </c>
      <c r="G6" s="26"/>
      <c r="H6" s="17" t="s">
        <v>7</v>
      </c>
      <c r="S6" t="s">
        <v>12</v>
      </c>
    </row>
    <row r="7" spans="1:19" ht="15" customHeight="1">
      <c r="A7" s="1" t="s">
        <v>756</v>
      </c>
      <c r="B7" s="3" t="s">
        <v>757</v>
      </c>
      <c r="C7" s="173">
        <f>'Ineligible Census Data Master'!D404</f>
        <v>10303</v>
      </c>
      <c r="D7" s="15"/>
      <c r="E7" s="16"/>
      <c r="F7" s="16" t="s">
        <v>7</v>
      </c>
      <c r="G7" s="26"/>
      <c r="H7" s="14" t="s">
        <v>7</v>
      </c>
      <c r="S7" t="s">
        <v>13</v>
      </c>
    </row>
    <row r="8" spans="1:19" ht="15" customHeight="1">
      <c r="A8" s="1" t="s">
        <v>457</v>
      </c>
      <c r="B8" s="3" t="s">
        <v>730</v>
      </c>
      <c r="C8" s="173">
        <f>'Ineligible Census Data Master'!D405</f>
        <v>16593</v>
      </c>
      <c r="D8" s="15"/>
      <c r="E8" s="16"/>
      <c r="F8" s="16" t="s">
        <v>7</v>
      </c>
      <c r="G8" s="26"/>
      <c r="H8" s="17" t="s">
        <v>7</v>
      </c>
      <c r="S8" t="s">
        <v>14</v>
      </c>
    </row>
    <row r="9" spans="1:19" ht="15" customHeight="1">
      <c r="A9" s="1" t="s">
        <v>481</v>
      </c>
      <c r="B9" s="3" t="s">
        <v>742</v>
      </c>
      <c r="C9" s="173">
        <f>'Ineligible Census Data Master'!D406</f>
        <v>11584</v>
      </c>
      <c r="D9" s="15"/>
      <c r="E9" s="16"/>
      <c r="F9" s="16" t="s">
        <v>7</v>
      </c>
      <c r="G9" s="26"/>
      <c r="H9" s="14" t="s">
        <v>7</v>
      </c>
      <c r="S9" t="s">
        <v>15</v>
      </c>
    </row>
    <row r="10" spans="1:19" ht="15" customHeight="1">
      <c r="A10" s="1" t="s">
        <v>746</v>
      </c>
      <c r="B10" s="3" t="s">
        <v>747</v>
      </c>
      <c r="C10" s="173">
        <f>'Ineligible Census Data Master'!D407</f>
        <v>45193</v>
      </c>
      <c r="D10" s="15"/>
      <c r="E10" s="16"/>
      <c r="F10" s="16" t="s">
        <v>7</v>
      </c>
      <c r="G10" s="26"/>
      <c r="H10" s="17" t="s">
        <v>7</v>
      </c>
      <c r="S10" t="s">
        <v>16</v>
      </c>
    </row>
    <row r="11" spans="1:19" ht="15" customHeight="1">
      <c r="A11" s="1" t="s">
        <v>772</v>
      </c>
      <c r="B11" s="3" t="s">
        <v>773</v>
      </c>
      <c r="C11" s="173">
        <f>'Ineligible Census Data Master'!D408</f>
        <v>14649</v>
      </c>
      <c r="D11" s="15"/>
      <c r="E11" s="16"/>
      <c r="F11" s="16" t="s">
        <v>7</v>
      </c>
      <c r="G11" s="26"/>
      <c r="H11" s="14" t="s">
        <v>7</v>
      </c>
      <c r="S11" t="s">
        <v>17</v>
      </c>
    </row>
    <row r="12" spans="1:19" ht="15" customHeight="1">
      <c r="A12" s="1" t="s">
        <v>466</v>
      </c>
      <c r="B12" s="3" t="s">
        <v>738</v>
      </c>
      <c r="C12" s="173">
        <f>'Ineligible Census Data Master'!D409</f>
        <v>16332</v>
      </c>
      <c r="D12" s="15"/>
      <c r="E12" s="16"/>
      <c r="F12" s="16" t="s">
        <v>7</v>
      </c>
      <c r="G12" s="26"/>
      <c r="H12" s="17" t="s">
        <v>7</v>
      </c>
      <c r="S12" t="s">
        <v>18</v>
      </c>
    </row>
    <row r="13" spans="1:19" ht="15" customHeight="1">
      <c r="A13" s="1" t="s">
        <v>748</v>
      </c>
      <c r="B13" s="3" t="s">
        <v>747</v>
      </c>
      <c r="C13" s="173">
        <f>'Ineligible Census Data Master'!D410</f>
        <v>19754</v>
      </c>
      <c r="D13" s="15"/>
      <c r="E13" s="16"/>
      <c r="F13" s="16" t="s">
        <v>7</v>
      </c>
      <c r="G13" s="26"/>
      <c r="H13" s="14" t="s">
        <v>7</v>
      </c>
      <c r="S13" t="s">
        <v>19</v>
      </c>
    </row>
    <row r="14" spans="1:19" ht="15" customHeight="1">
      <c r="A14" s="1" t="s">
        <v>474</v>
      </c>
      <c r="B14" s="3" t="s">
        <v>739</v>
      </c>
      <c r="C14" s="173">
        <f>'Ineligible Census Data Master'!D411</f>
        <v>26563</v>
      </c>
      <c r="D14" s="15"/>
      <c r="E14" s="16"/>
      <c r="F14" s="16" t="s">
        <v>7</v>
      </c>
      <c r="G14" s="26"/>
      <c r="H14" s="14" t="s">
        <v>7</v>
      </c>
      <c r="S14" t="s">
        <v>20</v>
      </c>
    </row>
    <row r="15" spans="1:19" ht="15" customHeight="1">
      <c r="A15" s="1" t="s">
        <v>472</v>
      </c>
      <c r="B15" s="3" t="s">
        <v>739</v>
      </c>
      <c r="C15" s="173">
        <f>'Ineligible Census Data Master'!D412</f>
        <v>11509</v>
      </c>
      <c r="D15" s="15"/>
      <c r="E15" s="16"/>
      <c r="F15" s="16" t="s">
        <v>7</v>
      </c>
      <c r="G15" s="26"/>
      <c r="H15" s="14" t="s">
        <v>7</v>
      </c>
      <c r="S15" t="s">
        <v>21</v>
      </c>
    </row>
    <row r="16" spans="1:19" ht="15" customHeight="1">
      <c r="A16" s="1" t="s">
        <v>482</v>
      </c>
      <c r="B16" s="3" t="s">
        <v>742</v>
      </c>
      <c r="C16" s="173">
        <f>'Ineligible Census Data Master'!D413</f>
        <v>12981</v>
      </c>
      <c r="D16" s="15"/>
      <c r="E16" s="16"/>
      <c r="F16" s="16" t="s">
        <v>7</v>
      </c>
      <c r="G16" s="26"/>
      <c r="H16" s="14" t="s">
        <v>7</v>
      </c>
      <c r="S16" t="s">
        <v>22</v>
      </c>
    </row>
    <row r="17" spans="1:19" ht="15" customHeight="1">
      <c r="A17" s="1" t="s">
        <v>758</v>
      </c>
      <c r="B17" s="3" t="s">
        <v>757</v>
      </c>
      <c r="C17" s="173">
        <f>'Ineligible Census Data Master'!D414</f>
        <v>34032</v>
      </c>
      <c r="D17" s="15"/>
      <c r="E17" s="16"/>
      <c r="F17" s="16" t="s">
        <v>7</v>
      </c>
      <c r="G17" s="26"/>
      <c r="H17" s="14" t="s">
        <v>7</v>
      </c>
      <c r="S17" t="s">
        <v>23</v>
      </c>
    </row>
    <row r="18" spans="1:19" ht="15" customHeight="1">
      <c r="A18" s="1" t="s">
        <v>749</v>
      </c>
      <c r="B18" s="3" t="s">
        <v>747</v>
      </c>
      <c r="C18" s="173">
        <f>'Ineligible Census Data Master'!D415</f>
        <v>14207</v>
      </c>
      <c r="D18" s="15"/>
      <c r="E18" s="16"/>
      <c r="F18" s="16" t="s">
        <v>7</v>
      </c>
      <c r="G18" s="26"/>
      <c r="H18" s="14" t="s">
        <v>7</v>
      </c>
      <c r="S18" t="s">
        <v>24</v>
      </c>
    </row>
    <row r="19" spans="1:19" ht="15" customHeight="1">
      <c r="A19" s="1" t="s">
        <v>743</v>
      </c>
      <c r="B19" s="3" t="s">
        <v>742</v>
      </c>
      <c r="C19" s="173">
        <f>'Ineligible Census Data Master'!D416</f>
        <v>11390</v>
      </c>
      <c r="D19" s="15"/>
      <c r="E19" s="16"/>
      <c r="F19" s="16" t="s">
        <v>7</v>
      </c>
      <c r="G19" s="26"/>
      <c r="H19" s="17" t="s">
        <v>7</v>
      </c>
      <c r="S19" t="s">
        <v>25</v>
      </c>
    </row>
    <row r="20" spans="1:19" ht="15" customHeight="1">
      <c r="A20" s="1" t="s">
        <v>473</v>
      </c>
      <c r="B20" s="3" t="s">
        <v>739</v>
      </c>
      <c r="C20" s="173">
        <f>'Ineligible Census Data Master'!D417</f>
        <v>15059</v>
      </c>
      <c r="D20" s="15"/>
      <c r="E20" s="16"/>
      <c r="F20" s="16" t="s">
        <v>7</v>
      </c>
      <c r="G20" s="26"/>
      <c r="H20" s="14" t="s">
        <v>7</v>
      </c>
      <c r="S20" t="s">
        <v>26</v>
      </c>
    </row>
    <row r="21" spans="1:19" ht="15" customHeight="1">
      <c r="A21" s="1" t="s">
        <v>740</v>
      </c>
      <c r="B21" s="3" t="s">
        <v>739</v>
      </c>
      <c r="C21" s="173">
        <f>'Ineligible Census Data Master'!D418</f>
        <v>13794</v>
      </c>
      <c r="D21" s="15"/>
      <c r="E21" s="16"/>
      <c r="F21" s="16" t="s">
        <v>7</v>
      </c>
      <c r="G21" s="26"/>
      <c r="H21" s="17" t="s">
        <v>7</v>
      </c>
      <c r="S21" t="s">
        <v>27</v>
      </c>
    </row>
    <row r="22" spans="1:19" ht="15" customHeight="1">
      <c r="A22" s="1" t="s">
        <v>65</v>
      </c>
      <c r="B22" s="3" t="s">
        <v>757</v>
      </c>
      <c r="C22" s="173">
        <f>'Ineligible Census Data Master'!D419</f>
        <v>23112</v>
      </c>
      <c r="D22" s="15"/>
      <c r="E22" s="16"/>
      <c r="F22" s="16" t="s">
        <v>7</v>
      </c>
      <c r="G22" s="26"/>
      <c r="H22" s="14" t="s">
        <v>7</v>
      </c>
      <c r="S22" t="s">
        <v>28</v>
      </c>
    </row>
    <row r="23" spans="1:19" ht="15" customHeight="1">
      <c r="A23" s="1" t="s">
        <v>107</v>
      </c>
      <c r="B23" s="3" t="s">
        <v>747</v>
      </c>
      <c r="C23" s="173">
        <f>'Ineligible Census Data Master'!D420</f>
        <v>31531</v>
      </c>
      <c r="D23" s="15"/>
      <c r="E23" s="16"/>
      <c r="F23" s="16" t="s">
        <v>7</v>
      </c>
      <c r="G23" s="26"/>
      <c r="H23" s="17" t="s">
        <v>7</v>
      </c>
      <c r="S23" t="s">
        <v>29</v>
      </c>
    </row>
    <row r="24" spans="1:19" ht="15" customHeight="1">
      <c r="A24" s="1" t="s">
        <v>467</v>
      </c>
      <c r="B24" s="3" t="s">
        <v>738</v>
      </c>
      <c r="C24" s="173">
        <f>'Ineligible Census Data Master'!D421</f>
        <v>16865</v>
      </c>
      <c r="D24" s="15"/>
      <c r="E24" s="16"/>
      <c r="F24" s="16" t="s">
        <v>7</v>
      </c>
      <c r="G24" s="26"/>
      <c r="H24" s="14" t="s">
        <v>7</v>
      </c>
      <c r="S24" t="s">
        <v>30</v>
      </c>
    </row>
    <row r="25" spans="1:19" ht="15" customHeight="1">
      <c r="A25" s="1" t="s">
        <v>744</v>
      </c>
      <c r="B25" s="3" t="s">
        <v>742</v>
      </c>
      <c r="C25" s="173">
        <f>'Ineligible Census Data Master'!D422</f>
        <v>20228</v>
      </c>
      <c r="D25" s="15"/>
      <c r="E25" s="16"/>
      <c r="F25" s="16" t="s">
        <v>7</v>
      </c>
      <c r="G25" s="26"/>
      <c r="H25" s="17" t="s">
        <v>7</v>
      </c>
      <c r="S25" t="s">
        <v>31</v>
      </c>
    </row>
    <row r="26" spans="1:19" ht="15" customHeight="1">
      <c r="A26" s="1" t="s">
        <v>745</v>
      </c>
      <c r="B26" s="3" t="s">
        <v>742</v>
      </c>
      <c r="C26" s="173">
        <f>'Ineligible Census Data Master'!D423</f>
        <v>17765</v>
      </c>
      <c r="D26" s="15"/>
      <c r="E26" s="16"/>
      <c r="F26" s="16" t="s">
        <v>7</v>
      </c>
      <c r="G26" s="26"/>
      <c r="H26" s="14" t="s">
        <v>7</v>
      </c>
      <c r="S26" t="s">
        <v>32</v>
      </c>
    </row>
    <row r="27" spans="1:19" ht="15" customHeight="1">
      <c r="A27" s="1" t="s">
        <v>767</v>
      </c>
      <c r="B27" s="3" t="s">
        <v>768</v>
      </c>
      <c r="C27" s="173">
        <f>'Ineligible Census Data Master'!D424</f>
        <v>17456</v>
      </c>
      <c r="D27" s="15"/>
      <c r="E27" s="16"/>
      <c r="F27" s="16" t="s">
        <v>7</v>
      </c>
      <c r="G27" s="26"/>
      <c r="H27" s="17" t="s">
        <v>7</v>
      </c>
      <c r="S27" t="s">
        <v>33</v>
      </c>
    </row>
    <row r="28" spans="1:19" ht="15" customHeight="1">
      <c r="A28" s="1" t="s">
        <v>458</v>
      </c>
      <c r="B28" s="3" t="s">
        <v>730</v>
      </c>
      <c r="C28" s="173">
        <f>'Ineligible Census Data Master'!D425</f>
        <v>10646</v>
      </c>
      <c r="D28" s="15" t="s">
        <v>7</v>
      </c>
      <c r="E28" s="16"/>
      <c r="F28" s="16"/>
      <c r="G28" s="26"/>
      <c r="H28" s="14" t="s">
        <v>7</v>
      </c>
      <c r="S28" t="s">
        <v>34</v>
      </c>
    </row>
    <row r="29" spans="1:19" ht="15" customHeight="1">
      <c r="A29" s="1" t="s">
        <v>475</v>
      </c>
      <c r="B29" s="3" t="s">
        <v>739</v>
      </c>
      <c r="C29" s="173">
        <f>'Ineligible Census Data Master'!D426</f>
        <v>10209</v>
      </c>
      <c r="D29" s="15" t="s">
        <v>7</v>
      </c>
      <c r="E29" s="16"/>
      <c r="F29" s="16"/>
      <c r="G29" s="26"/>
      <c r="H29" s="17" t="s">
        <v>7</v>
      </c>
      <c r="S29" t="s">
        <v>35</v>
      </c>
    </row>
    <row r="30" spans="1:19" ht="15" customHeight="1">
      <c r="A30" s="1" t="s">
        <v>750</v>
      </c>
      <c r="B30" s="3" t="s">
        <v>747</v>
      </c>
      <c r="C30" s="173">
        <f>'Ineligible Census Data Master'!D427</f>
        <v>12243</v>
      </c>
      <c r="D30" s="15"/>
      <c r="E30" s="16"/>
      <c r="F30" s="16" t="s">
        <v>7</v>
      </c>
      <c r="G30" s="26"/>
      <c r="H30" s="14" t="s">
        <v>7</v>
      </c>
      <c r="S30" t="s">
        <v>36</v>
      </c>
    </row>
    <row r="31" spans="1:19" ht="15" customHeight="1">
      <c r="A31" s="1" t="s">
        <v>483</v>
      </c>
      <c r="B31" s="3" t="s">
        <v>742</v>
      </c>
      <c r="C31" s="173">
        <f>'Ineligible Census Data Master'!D428</f>
        <v>17346</v>
      </c>
      <c r="D31" s="15"/>
      <c r="E31" s="16"/>
      <c r="F31" s="16" t="s">
        <v>7</v>
      </c>
      <c r="G31" s="26"/>
      <c r="H31" s="17" t="s">
        <v>7</v>
      </c>
      <c r="S31" t="s">
        <v>37</v>
      </c>
    </row>
    <row r="32" spans="1:19" ht="15" customHeight="1">
      <c r="A32" s="1" t="s">
        <v>459</v>
      </c>
      <c r="B32" s="3" t="s">
        <v>730</v>
      </c>
      <c r="C32" s="173">
        <f>'Ineligible Census Data Master'!D429</f>
        <v>13547</v>
      </c>
      <c r="D32" s="15"/>
      <c r="E32" s="16"/>
      <c r="F32" s="16" t="s">
        <v>7</v>
      </c>
      <c r="G32" s="26"/>
      <c r="H32" s="14" t="s">
        <v>7</v>
      </c>
      <c r="S32" t="s">
        <v>38</v>
      </c>
    </row>
    <row r="33" spans="1:19" ht="15" customHeight="1">
      <c r="A33" s="1" t="s">
        <v>460</v>
      </c>
      <c r="B33" s="3" t="s">
        <v>730</v>
      </c>
      <c r="C33" s="173">
        <f>'Ineligible Census Data Master'!D430</f>
        <v>14925</v>
      </c>
      <c r="D33" s="15"/>
      <c r="E33" s="16"/>
      <c r="F33" s="16" t="s">
        <v>7</v>
      </c>
      <c r="G33" s="26"/>
      <c r="H33" s="17" t="s">
        <v>7</v>
      </c>
      <c r="S33" t="s">
        <v>39</v>
      </c>
    </row>
    <row r="34" spans="1:19" ht="15" customHeight="1">
      <c r="A34" s="1" t="s">
        <v>765</v>
      </c>
      <c r="B34" s="3" t="s">
        <v>766</v>
      </c>
      <c r="C34" s="173">
        <f>'Ineligible Census Data Master'!D431</f>
        <v>13175</v>
      </c>
      <c r="D34" s="15"/>
      <c r="E34" s="16"/>
      <c r="F34" s="16" t="s">
        <v>7</v>
      </c>
      <c r="G34" s="26"/>
      <c r="H34" s="14" t="s">
        <v>7</v>
      </c>
      <c r="S34" t="s">
        <v>40</v>
      </c>
    </row>
    <row r="35" spans="1:19" ht="15" customHeight="1">
      <c r="A35" s="1" t="s">
        <v>476</v>
      </c>
      <c r="B35" s="3" t="s">
        <v>739</v>
      </c>
      <c r="C35" s="173">
        <f>'Ineligible Census Data Master'!D432</f>
        <v>12629</v>
      </c>
      <c r="D35" s="15"/>
      <c r="E35" s="16"/>
      <c r="F35" s="16" t="s">
        <v>7</v>
      </c>
      <c r="G35" s="26"/>
      <c r="H35" s="17" t="s">
        <v>7</v>
      </c>
      <c r="S35" t="s">
        <v>41</v>
      </c>
    </row>
    <row r="36" spans="1:19" ht="15" customHeight="1">
      <c r="A36" s="1" t="s">
        <v>477</v>
      </c>
      <c r="B36" s="3" t="s">
        <v>739</v>
      </c>
      <c r="C36" s="173">
        <f>'Ineligible Census Data Master'!D433</f>
        <v>10602</v>
      </c>
      <c r="D36" s="15" t="s">
        <v>7</v>
      </c>
      <c r="E36" s="16"/>
      <c r="F36" s="16"/>
      <c r="G36" s="26"/>
      <c r="H36" s="14" t="s">
        <v>7</v>
      </c>
      <c r="S36" t="s">
        <v>42</v>
      </c>
    </row>
    <row r="37" spans="1:19" ht="15" customHeight="1">
      <c r="A37" s="1" t="s">
        <v>484</v>
      </c>
      <c r="B37" s="3" t="s">
        <v>742</v>
      </c>
      <c r="C37" s="173">
        <f>'Ineligible Census Data Master'!D434</f>
        <v>10970</v>
      </c>
      <c r="D37" s="15"/>
      <c r="E37" s="16"/>
      <c r="F37" s="16" t="s">
        <v>7</v>
      </c>
      <c r="G37" s="26"/>
      <c r="H37" s="14" t="s">
        <v>7</v>
      </c>
      <c r="S37" t="s">
        <v>43</v>
      </c>
    </row>
    <row r="38" spans="1:19" ht="15" customHeight="1">
      <c r="A38" s="1" t="s">
        <v>485</v>
      </c>
      <c r="B38" s="3" t="s">
        <v>742</v>
      </c>
      <c r="C38" s="173">
        <f>'Ineligible Census Data Master'!D435</f>
        <v>10086</v>
      </c>
      <c r="D38" s="15" t="s">
        <v>7</v>
      </c>
      <c r="E38" s="16"/>
      <c r="F38" s="16"/>
      <c r="G38" s="26"/>
      <c r="H38" s="17" t="s">
        <v>7</v>
      </c>
      <c r="S38" t="s">
        <v>44</v>
      </c>
    </row>
    <row r="39" spans="1:19" ht="15" customHeight="1">
      <c r="A39" s="1" t="s">
        <v>516</v>
      </c>
      <c r="B39" s="3" t="s">
        <v>757</v>
      </c>
      <c r="C39" s="173">
        <f>'Ineligible Census Data Master'!D436</f>
        <v>23184</v>
      </c>
      <c r="D39" s="15"/>
      <c r="E39" s="16"/>
      <c r="F39" s="16" t="s">
        <v>7</v>
      </c>
      <c r="G39" s="26"/>
      <c r="H39" s="14" t="s">
        <v>7</v>
      </c>
      <c r="S39" t="s">
        <v>45</v>
      </c>
    </row>
    <row r="40" spans="1:19" ht="15" customHeight="1">
      <c r="A40" s="1" t="s">
        <v>751</v>
      </c>
      <c r="B40" s="3" t="s">
        <v>747</v>
      </c>
      <c r="C40" s="173">
        <f>'Ineligible Census Data Master'!D437</f>
        <v>14006</v>
      </c>
      <c r="D40" s="15"/>
      <c r="E40" s="16"/>
      <c r="F40" s="16" t="s">
        <v>7</v>
      </c>
      <c r="G40" s="26"/>
      <c r="H40" s="14" t="s">
        <v>7</v>
      </c>
      <c r="S40" t="s">
        <v>46</v>
      </c>
    </row>
    <row r="41" spans="1:19" ht="15" customHeight="1">
      <c r="A41" s="1" t="s">
        <v>461</v>
      </c>
      <c r="B41" s="3" t="s">
        <v>730</v>
      </c>
      <c r="C41" s="173">
        <f>'Ineligible Census Data Master'!D438</f>
        <v>10106</v>
      </c>
      <c r="D41" s="15"/>
      <c r="E41" s="16"/>
      <c r="F41" s="16" t="s">
        <v>7</v>
      </c>
      <c r="G41" s="26"/>
      <c r="H41" s="14" t="s">
        <v>7</v>
      </c>
      <c r="S41" t="s">
        <v>47</v>
      </c>
    </row>
    <row r="42" spans="1:19" ht="15" customHeight="1">
      <c r="A42" s="1" t="s">
        <v>468</v>
      </c>
      <c r="B42" s="3" t="s">
        <v>738</v>
      </c>
      <c r="C42" s="173">
        <f>'Ineligible Census Data Master'!D439</f>
        <v>12024</v>
      </c>
      <c r="D42" s="15"/>
      <c r="E42" s="16"/>
      <c r="F42" s="16" t="s">
        <v>7</v>
      </c>
      <c r="G42" s="26"/>
      <c r="H42" s="14" t="s">
        <v>7</v>
      </c>
      <c r="S42" t="s">
        <v>48</v>
      </c>
    </row>
    <row r="43" spans="1:19" ht="15" customHeight="1">
      <c r="A43" s="1" t="s">
        <v>469</v>
      </c>
      <c r="B43" s="3" t="s">
        <v>738</v>
      </c>
      <c r="C43" s="173">
        <f>'Ineligible Census Data Master'!D440</f>
        <v>12752</v>
      </c>
      <c r="D43" s="15"/>
      <c r="E43" s="16"/>
      <c r="F43" s="16" t="s">
        <v>7</v>
      </c>
      <c r="G43" s="26"/>
      <c r="H43" s="17" t="s">
        <v>7</v>
      </c>
      <c r="S43" t="s">
        <v>49</v>
      </c>
    </row>
    <row r="44" spans="1:19" ht="15" customHeight="1">
      <c r="A44" s="1" t="s">
        <v>478</v>
      </c>
      <c r="B44" s="3" t="s">
        <v>739</v>
      </c>
      <c r="C44" s="173">
        <f>'Ineligible Census Data Master'!D441</f>
        <v>23116</v>
      </c>
      <c r="D44" s="15"/>
      <c r="E44" s="16"/>
      <c r="F44" s="16" t="s">
        <v>7</v>
      </c>
      <c r="G44" s="26"/>
      <c r="H44" s="14" t="s">
        <v>7</v>
      </c>
      <c r="S44" t="s">
        <v>50</v>
      </c>
    </row>
    <row r="45" spans="1:19" ht="15" customHeight="1">
      <c r="A45" s="1" t="s">
        <v>470</v>
      </c>
      <c r="B45" s="3" t="s">
        <v>738</v>
      </c>
      <c r="C45" s="173">
        <f>'Ineligible Census Data Master'!D442</f>
        <v>11227</v>
      </c>
      <c r="D45" s="15"/>
      <c r="E45" s="16"/>
      <c r="F45" s="16" t="s">
        <v>7</v>
      </c>
      <c r="G45" s="26"/>
      <c r="H45" s="17" t="s">
        <v>7</v>
      </c>
      <c r="S45" t="s">
        <v>51</v>
      </c>
    </row>
    <row r="46" spans="1:19" ht="15" customHeight="1">
      <c r="A46" s="1" t="s">
        <v>754</v>
      </c>
      <c r="B46" s="3" t="s">
        <v>755</v>
      </c>
      <c r="C46" s="173">
        <f>'Ineligible Census Data Master'!D443</f>
        <v>13708</v>
      </c>
      <c r="D46" s="15"/>
      <c r="E46" s="16"/>
      <c r="F46" s="16" t="s">
        <v>7</v>
      </c>
      <c r="G46" s="26"/>
      <c r="H46" s="14" t="s">
        <v>7</v>
      </c>
      <c r="S46" t="s">
        <v>52</v>
      </c>
    </row>
    <row r="47" spans="1:19" ht="15" customHeight="1">
      <c r="A47" s="1" t="s">
        <v>486</v>
      </c>
      <c r="B47" s="3" t="s">
        <v>742</v>
      </c>
      <c r="C47" s="173">
        <f>'Ineligible Census Data Master'!D444</f>
        <v>14155</v>
      </c>
      <c r="D47" s="15"/>
      <c r="E47" s="16"/>
      <c r="F47" s="16" t="s">
        <v>7</v>
      </c>
      <c r="G47" s="26"/>
      <c r="H47" s="17" t="s">
        <v>7</v>
      </c>
      <c r="S47" t="s">
        <v>53</v>
      </c>
    </row>
    <row r="48" spans="1:19" ht="15" customHeight="1">
      <c r="A48" s="1" t="s">
        <v>487</v>
      </c>
      <c r="B48" s="3" t="s">
        <v>742</v>
      </c>
      <c r="C48" s="173">
        <f>'Ineligible Census Data Master'!D445</f>
        <v>15707</v>
      </c>
      <c r="D48" s="15"/>
      <c r="E48" s="16"/>
      <c r="F48" s="16" t="s">
        <v>7</v>
      </c>
      <c r="G48" s="26"/>
      <c r="H48" s="14" t="s">
        <v>7</v>
      </c>
      <c r="S48" t="s">
        <v>54</v>
      </c>
    </row>
    <row r="49" spans="1:19" ht="15" customHeight="1">
      <c r="A49" s="1" t="s">
        <v>759</v>
      </c>
      <c r="B49" s="3" t="s">
        <v>757</v>
      </c>
      <c r="C49" s="173">
        <f>'Ineligible Census Data Master'!D446</f>
        <v>19031</v>
      </c>
      <c r="D49" s="15"/>
      <c r="E49" s="16"/>
      <c r="F49" s="16" t="s">
        <v>7</v>
      </c>
      <c r="G49" s="26"/>
      <c r="H49" s="17" t="s">
        <v>7</v>
      </c>
      <c r="S49" t="s">
        <v>55</v>
      </c>
    </row>
    <row r="50" spans="1:19" ht="15" customHeight="1">
      <c r="A50" s="1" t="s">
        <v>488</v>
      </c>
      <c r="B50" s="3" t="s">
        <v>742</v>
      </c>
      <c r="C50" s="173">
        <f>'Ineligible Census Data Master'!D447</f>
        <v>13709</v>
      </c>
      <c r="D50" s="15"/>
      <c r="E50" s="16"/>
      <c r="F50" s="16" t="s">
        <v>7</v>
      </c>
      <c r="G50" s="26"/>
      <c r="H50" s="14" t="s">
        <v>7</v>
      </c>
      <c r="S50" t="s">
        <v>56</v>
      </c>
    </row>
    <row r="51" spans="1:19" ht="15" customHeight="1">
      <c r="A51" s="1" t="s">
        <v>769</v>
      </c>
      <c r="B51" s="3" t="s">
        <v>770</v>
      </c>
      <c r="C51" s="173">
        <f>'Ineligible Census Data Master'!D448</f>
        <v>12140</v>
      </c>
      <c r="D51" s="15"/>
      <c r="E51" s="16"/>
      <c r="F51" s="16" t="s">
        <v>7</v>
      </c>
      <c r="G51" s="26"/>
      <c r="H51" s="17" t="s">
        <v>7</v>
      </c>
      <c r="S51" t="s">
        <v>57</v>
      </c>
    </row>
    <row r="52" spans="1:20" ht="15" customHeight="1">
      <c r="A52" s="1" t="s">
        <v>479</v>
      </c>
      <c r="B52" s="3" t="s">
        <v>739</v>
      </c>
      <c r="C52" s="173">
        <f>'Ineligible Census Data Master'!D449</f>
        <v>17837</v>
      </c>
      <c r="D52" s="15"/>
      <c r="E52" s="16"/>
      <c r="F52" s="16" t="s">
        <v>7</v>
      </c>
      <c r="G52" s="26"/>
      <c r="H52" s="14" t="s">
        <v>7</v>
      </c>
      <c r="S52" s="74" t="s">
        <v>59</v>
      </c>
      <c r="T52" s="74"/>
    </row>
    <row r="53" spans="1:19" ht="15" customHeight="1">
      <c r="A53" s="1" t="s">
        <v>462</v>
      </c>
      <c r="B53" s="3" t="s">
        <v>730</v>
      </c>
      <c r="C53" s="173">
        <f>'Ineligible Census Data Master'!D450</f>
        <v>11497</v>
      </c>
      <c r="D53" s="15"/>
      <c r="E53" s="16"/>
      <c r="F53" s="16" t="s">
        <v>7</v>
      </c>
      <c r="G53" s="26"/>
      <c r="H53" s="17" t="s">
        <v>7</v>
      </c>
      <c r="S53" t="s">
        <v>1301</v>
      </c>
    </row>
    <row r="54" spans="1:19" ht="15" customHeight="1">
      <c r="A54" s="1" t="s">
        <v>480</v>
      </c>
      <c r="B54" s="3" t="s">
        <v>739</v>
      </c>
      <c r="C54" s="173">
        <f>'Ineligible Census Data Master'!D451</f>
        <v>56468</v>
      </c>
      <c r="D54" s="15"/>
      <c r="E54" s="16"/>
      <c r="F54" s="16" t="s">
        <v>7</v>
      </c>
      <c r="G54" s="26"/>
      <c r="H54" s="14" t="s">
        <v>7</v>
      </c>
      <c r="S54" t="s">
        <v>60</v>
      </c>
    </row>
    <row r="55" spans="1:19" ht="15" customHeight="1">
      <c r="A55" s="1" t="s">
        <v>760</v>
      </c>
      <c r="B55" s="3" t="s">
        <v>757</v>
      </c>
      <c r="C55" s="173">
        <f>'Ineligible Census Data Master'!D452</f>
        <v>13383</v>
      </c>
      <c r="D55" s="15"/>
      <c r="E55" s="16"/>
      <c r="F55" s="16" t="s">
        <v>7</v>
      </c>
      <c r="G55" s="26"/>
      <c r="H55" s="17" t="s">
        <v>7</v>
      </c>
      <c r="S55" t="s">
        <v>61</v>
      </c>
    </row>
    <row r="56" spans="1:8" ht="15" customHeight="1">
      <c r="A56" s="1" t="s">
        <v>761</v>
      </c>
      <c r="B56" s="3" t="s">
        <v>757</v>
      </c>
      <c r="C56" s="173">
        <f>'Ineligible Census Data Master'!D453</f>
        <v>11608</v>
      </c>
      <c r="D56" s="15"/>
      <c r="E56" s="16"/>
      <c r="F56" s="16" t="s">
        <v>7</v>
      </c>
      <c r="G56" s="26"/>
      <c r="H56" s="14" t="s">
        <v>7</v>
      </c>
    </row>
    <row r="57" spans="1:8" ht="15" customHeight="1">
      <c r="A57" s="1" t="s">
        <v>752</v>
      </c>
      <c r="B57" s="3" t="s">
        <v>747</v>
      </c>
      <c r="C57" s="173">
        <f>'Ineligible Census Data Master'!D454</f>
        <v>20675</v>
      </c>
      <c r="D57" s="15"/>
      <c r="E57" s="16"/>
      <c r="F57" s="16" t="s">
        <v>7</v>
      </c>
      <c r="G57" s="26"/>
      <c r="H57" s="17" t="s">
        <v>7</v>
      </c>
    </row>
    <row r="58" spans="1:8" ht="15" customHeight="1">
      <c r="A58" s="1" t="s">
        <v>489</v>
      </c>
      <c r="B58" s="3" t="s">
        <v>742</v>
      </c>
      <c r="C58" s="173">
        <f>'Ineligible Census Data Master'!D455</f>
        <v>16719</v>
      </c>
      <c r="D58" s="15"/>
      <c r="E58" s="16"/>
      <c r="F58" s="16" t="s">
        <v>7</v>
      </c>
      <c r="G58" s="26"/>
      <c r="H58" s="14" t="s">
        <v>7</v>
      </c>
    </row>
    <row r="59" spans="1:8" ht="15" customHeight="1">
      <c r="A59" s="1" t="s">
        <v>490</v>
      </c>
      <c r="B59" s="3" t="s">
        <v>742</v>
      </c>
      <c r="C59" s="173">
        <f>'Ineligible Census Data Master'!D456</f>
        <v>11688</v>
      </c>
      <c r="D59" s="15"/>
      <c r="E59" s="16"/>
      <c r="F59" s="16" t="s">
        <v>7</v>
      </c>
      <c r="G59" s="26"/>
      <c r="H59" s="17" t="s">
        <v>7</v>
      </c>
    </row>
    <row r="60" spans="1:8" ht="15" customHeight="1">
      <c r="A60" s="1" t="s">
        <v>463</v>
      </c>
      <c r="B60" s="3" t="s">
        <v>730</v>
      </c>
      <c r="C60" s="173">
        <f>'Ineligible Census Data Master'!D457</f>
        <v>17659</v>
      </c>
      <c r="D60" s="15"/>
      <c r="E60" s="16"/>
      <c r="F60" s="16" t="s">
        <v>7</v>
      </c>
      <c r="G60" s="26"/>
      <c r="H60" s="14" t="s">
        <v>7</v>
      </c>
    </row>
    <row r="61" spans="1:8" ht="15" customHeight="1">
      <c r="A61" s="1" t="s">
        <v>762</v>
      </c>
      <c r="B61" s="3" t="s">
        <v>757</v>
      </c>
      <c r="C61" s="173">
        <f>'Ineligible Census Data Master'!D458</f>
        <v>15865</v>
      </c>
      <c r="D61" s="15"/>
      <c r="E61" s="16"/>
      <c r="F61" s="16" t="s">
        <v>7</v>
      </c>
      <c r="G61" s="26"/>
      <c r="H61" s="17" t="s">
        <v>7</v>
      </c>
    </row>
    <row r="62" spans="1:8" ht="15" customHeight="1">
      <c r="A62" s="1" t="s">
        <v>763</v>
      </c>
      <c r="B62" s="3" t="s">
        <v>757</v>
      </c>
      <c r="C62" s="173">
        <f>'Ineligible Census Data Master'!D459</f>
        <v>55874</v>
      </c>
      <c r="D62" s="15"/>
      <c r="E62" s="16"/>
      <c r="F62" s="16" t="s">
        <v>7</v>
      </c>
      <c r="G62" s="26"/>
      <c r="H62" s="17" t="s">
        <v>7</v>
      </c>
    </row>
    <row r="63" spans="1:8" ht="15" customHeight="1">
      <c r="A63" s="1" t="s">
        <v>464</v>
      </c>
      <c r="B63" s="3" t="s">
        <v>730</v>
      </c>
      <c r="C63" s="173">
        <f>'Ineligible Census Data Master'!D460</f>
        <v>11292</v>
      </c>
      <c r="D63" s="15"/>
      <c r="E63" s="16"/>
      <c r="F63" s="16" t="s">
        <v>7</v>
      </c>
      <c r="G63" s="26"/>
      <c r="H63" s="14" t="s">
        <v>7</v>
      </c>
    </row>
    <row r="64" spans="1:8" ht="15" customHeight="1">
      <c r="A64" s="1" t="s">
        <v>491</v>
      </c>
      <c r="B64" s="3" t="s">
        <v>742</v>
      </c>
      <c r="C64" s="173">
        <f>'Ineligible Census Data Master'!D461</f>
        <v>13457</v>
      </c>
      <c r="D64" s="15"/>
      <c r="E64" s="16"/>
      <c r="F64" s="16" t="s">
        <v>7</v>
      </c>
      <c r="G64" s="26"/>
      <c r="H64" s="17" t="s">
        <v>7</v>
      </c>
    </row>
    <row r="65" spans="1:8" ht="15" customHeight="1">
      <c r="A65" s="1" t="s">
        <v>741</v>
      </c>
      <c r="B65" s="3" t="s">
        <v>739</v>
      </c>
      <c r="C65" s="173">
        <f>'Ineligible Census Data Master'!D462</f>
        <v>21822</v>
      </c>
      <c r="D65" s="15"/>
      <c r="E65" s="16"/>
      <c r="F65" s="16" t="s">
        <v>7</v>
      </c>
      <c r="G65" s="26"/>
      <c r="H65" s="14" t="s">
        <v>7</v>
      </c>
    </row>
    <row r="66" spans="1:8" ht="15" customHeight="1">
      <c r="A66" s="1" t="s">
        <v>465</v>
      </c>
      <c r="B66" s="3" t="s">
        <v>730</v>
      </c>
      <c r="C66" s="173">
        <f>'Ineligible Census Data Master'!D463</f>
        <v>21951</v>
      </c>
      <c r="D66" s="15"/>
      <c r="E66" s="16"/>
      <c r="F66" s="16" t="s">
        <v>7</v>
      </c>
      <c r="G66" s="26"/>
      <c r="H66" s="17" t="s">
        <v>7</v>
      </c>
    </row>
    <row r="67" spans="1:8" ht="15" customHeight="1">
      <c r="A67" s="1" t="s">
        <v>764</v>
      </c>
      <c r="B67" s="3" t="s">
        <v>757</v>
      </c>
      <c r="C67" s="173">
        <f>'Ineligible Census Data Master'!D464</f>
        <v>15532</v>
      </c>
      <c r="D67" s="15"/>
      <c r="E67" s="16"/>
      <c r="F67" s="16" t="s">
        <v>7</v>
      </c>
      <c r="G67" s="26"/>
      <c r="H67" s="14" t="s">
        <v>7</v>
      </c>
    </row>
    <row r="68" spans="1:8" ht="15" customHeight="1">
      <c r="A68" s="1" t="s">
        <v>771</v>
      </c>
      <c r="B68" s="3" t="s">
        <v>770</v>
      </c>
      <c r="C68" s="173">
        <f>'Ineligible Census Data Master'!D465</f>
        <v>14219</v>
      </c>
      <c r="D68" s="15"/>
      <c r="E68" s="16"/>
      <c r="F68" s="16" t="s">
        <v>7</v>
      </c>
      <c r="G68" s="26"/>
      <c r="H68" s="14" t="s">
        <v>7</v>
      </c>
    </row>
    <row r="69" spans="1:8" ht="15" customHeight="1">
      <c r="A69" s="1" t="s">
        <v>492</v>
      </c>
      <c r="B69" s="3" t="s">
        <v>742</v>
      </c>
      <c r="C69" s="173">
        <f>'Ineligible Census Data Master'!D466</f>
        <v>10300</v>
      </c>
      <c r="D69" s="15" t="s">
        <v>7</v>
      </c>
      <c r="E69" s="16"/>
      <c r="F69" s="16"/>
      <c r="G69" s="26"/>
      <c r="H69" s="17" t="s">
        <v>7</v>
      </c>
    </row>
    <row r="70" spans="1:8" ht="15" customHeight="1">
      <c r="A70" s="1" t="s">
        <v>471</v>
      </c>
      <c r="B70" s="3" t="s">
        <v>738</v>
      </c>
      <c r="C70" s="173">
        <f>'Ineligible Census Data Master'!D467</f>
        <v>10955</v>
      </c>
      <c r="D70" s="15"/>
      <c r="E70" s="16"/>
      <c r="F70" s="16" t="s">
        <v>7</v>
      </c>
      <c r="G70" s="26"/>
      <c r="H70" s="14" t="s">
        <v>7</v>
      </c>
    </row>
    <row r="71" spans="1:8" ht="15" customHeight="1">
      <c r="A71" s="1" t="s">
        <v>753</v>
      </c>
      <c r="B71" s="3" t="s">
        <v>747</v>
      </c>
      <c r="C71" s="173">
        <f>'Ineligible Census Data Master'!D468</f>
        <v>23793</v>
      </c>
      <c r="D71" s="15"/>
      <c r="E71" s="16"/>
      <c r="F71" s="16" t="s">
        <v>7</v>
      </c>
      <c r="G71" s="26"/>
      <c r="H71" s="17" t="s">
        <v>7</v>
      </c>
    </row>
    <row r="72" spans="1:8" ht="15.75" thickBot="1">
      <c r="A72" s="2"/>
      <c r="B72" s="4"/>
      <c r="C72" s="174"/>
      <c r="D72" s="18"/>
      <c r="E72" s="19"/>
      <c r="F72" s="19"/>
      <c r="G72" s="27"/>
      <c r="H72" s="20"/>
    </row>
  </sheetData>
  <sheetProtection/>
  <mergeCells count="3">
    <mergeCell ref="D1:H1"/>
    <mergeCell ref="A2:H2"/>
    <mergeCell ref="D4:G4"/>
  </mergeCells>
  <dataValidations count="1">
    <dataValidation type="list" allowBlank="1" showInputMessage="1" showErrorMessage="1" sqref="A1">
      <formula1>$S$2:$S$55</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7" sqref="C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30</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2</v>
      </c>
      <c r="E3" s="137">
        <f>COUNTIF(E6:E33,"x")</f>
        <v>0</v>
      </c>
      <c r="F3" s="137">
        <f>COUNTIF(F6:F33,"x")</f>
        <v>0</v>
      </c>
      <c r="G3" s="137">
        <f>COUNTIF(G6:G33,"x")</f>
        <v>0</v>
      </c>
      <c r="H3" s="138">
        <f>COUNTIF(H6:H33,"x")</f>
        <v>3</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58" t="s">
        <v>794</v>
      </c>
      <c r="B6" s="3" t="s">
        <v>503</v>
      </c>
      <c r="C6" s="173">
        <f>'Ineligible Census Data Master'!D470</f>
        <v>48579</v>
      </c>
      <c r="D6" s="15"/>
      <c r="E6" s="16"/>
      <c r="F6" s="16"/>
      <c r="G6" s="26" t="s">
        <v>795</v>
      </c>
      <c r="H6" s="17" t="s">
        <v>7</v>
      </c>
      <c r="S6" t="s">
        <v>12</v>
      </c>
    </row>
    <row r="7" spans="1:19" ht="15">
      <c r="A7" s="156" t="s">
        <v>792</v>
      </c>
      <c r="B7" s="53" t="s">
        <v>793</v>
      </c>
      <c r="C7" s="173">
        <f>'Ineligible Census Data Master'!D471</f>
        <v>3779</v>
      </c>
      <c r="D7" s="54" t="s">
        <v>7</v>
      </c>
      <c r="E7" s="55"/>
      <c r="F7" s="55"/>
      <c r="G7" s="56"/>
      <c r="H7" s="14" t="s">
        <v>7</v>
      </c>
      <c r="S7" t="s">
        <v>13</v>
      </c>
    </row>
    <row r="8" spans="1:19" ht="15">
      <c r="A8" s="156" t="s">
        <v>790</v>
      </c>
      <c r="B8" s="53" t="s">
        <v>791</v>
      </c>
      <c r="C8" s="173">
        <f>'Ineligible Census Data Master'!D472</f>
        <v>21355</v>
      </c>
      <c r="D8" s="54" t="s">
        <v>7</v>
      </c>
      <c r="E8" s="55"/>
      <c r="F8" s="55"/>
      <c r="G8" s="56"/>
      <c r="H8" s="17" t="s">
        <v>7</v>
      </c>
      <c r="S8" t="s">
        <v>14</v>
      </c>
    </row>
    <row r="9" spans="1:19" ht="15">
      <c r="A9" s="140"/>
      <c r="B9" s="3"/>
      <c r="C9" s="173"/>
      <c r="D9" s="15"/>
      <c r="E9" s="16"/>
      <c r="F9" s="16"/>
      <c r="G9" s="26"/>
      <c r="H9" s="14"/>
      <c r="S9" t="s">
        <v>15</v>
      </c>
    </row>
    <row r="10" spans="1:19" ht="15">
      <c r="A10" s="140"/>
      <c r="B10" s="3"/>
      <c r="C10" s="173"/>
      <c r="D10" s="15"/>
      <c r="E10" s="16"/>
      <c r="F10" s="16"/>
      <c r="G10" s="26"/>
      <c r="H10" s="17"/>
      <c r="S10" t="s">
        <v>16</v>
      </c>
    </row>
    <row r="11" spans="1:19" ht="15">
      <c r="A11" s="140"/>
      <c r="B11" s="3"/>
      <c r="C11" s="173"/>
      <c r="D11" s="15"/>
      <c r="E11" s="16"/>
      <c r="F11" s="16"/>
      <c r="G11" s="26"/>
      <c r="H11" s="14"/>
      <c r="S11" t="s">
        <v>17</v>
      </c>
    </row>
    <row r="12" spans="1:19" ht="15">
      <c r="A12" s="140"/>
      <c r="B12" s="3"/>
      <c r="C12" s="173"/>
      <c r="D12" s="15"/>
      <c r="E12" s="16"/>
      <c r="F12" s="16"/>
      <c r="G12" s="26"/>
      <c r="H12" s="14"/>
      <c r="S12" t="s">
        <v>18</v>
      </c>
    </row>
    <row r="13" spans="1:19" ht="15">
      <c r="A13" s="140"/>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5" sqref="C15"/>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31</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COUNTIF(D6:D35,"x")</f>
        <v>8</v>
      </c>
      <c r="E3" s="137">
        <f>COUNTIF(E6:E35,"x")</f>
        <v>2</v>
      </c>
      <c r="F3" s="137">
        <f>COUNTIF(F6:F35,"x")</f>
        <v>2</v>
      </c>
      <c r="G3" s="137">
        <f>COUNTIF(G6:G35,"x")</f>
        <v>0</v>
      </c>
      <c r="H3" s="138">
        <f>COUNTIF(H6:H35,"x")</f>
        <v>11</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530</v>
      </c>
      <c r="B6" s="3"/>
      <c r="C6" s="173">
        <f>'Ineligible Census Data Master'!D474</f>
        <v>10060</v>
      </c>
      <c r="D6" s="15" t="s">
        <v>7</v>
      </c>
      <c r="E6" s="16"/>
      <c r="F6" s="16"/>
      <c r="G6" s="26"/>
      <c r="H6" s="17" t="s">
        <v>7</v>
      </c>
      <c r="S6" t="s">
        <v>12</v>
      </c>
    </row>
    <row r="7" spans="1:19" ht="15">
      <c r="A7" s="141" t="s">
        <v>524</v>
      </c>
      <c r="B7" s="3"/>
      <c r="C7" s="173">
        <f>'Ineligible Census Data Master'!D475</f>
        <v>15453</v>
      </c>
      <c r="D7" s="15" t="s">
        <v>7</v>
      </c>
      <c r="E7" s="16"/>
      <c r="F7" s="16"/>
      <c r="G7" s="26"/>
      <c r="H7" s="14" t="s">
        <v>7</v>
      </c>
      <c r="S7" t="s">
        <v>13</v>
      </c>
    </row>
    <row r="8" spans="1:19" ht="15">
      <c r="A8" s="141" t="s">
        <v>523</v>
      </c>
      <c r="B8" s="3"/>
      <c r="C8" s="173">
        <f>'Ineligible Census Data Master'!D476</f>
        <v>12124</v>
      </c>
      <c r="D8" s="15"/>
      <c r="E8" s="16" t="s">
        <v>7</v>
      </c>
      <c r="F8" s="16"/>
      <c r="G8" s="26"/>
      <c r="H8" s="17" t="s">
        <v>7</v>
      </c>
      <c r="S8" t="s">
        <v>14</v>
      </c>
    </row>
    <row r="9" spans="1:19" ht="15">
      <c r="A9" s="141" t="s">
        <v>521</v>
      </c>
      <c r="B9" s="3"/>
      <c r="C9" s="173">
        <f>'Ineligible Census Data Master'!D477</f>
        <v>23352</v>
      </c>
      <c r="D9" s="15"/>
      <c r="E9" s="16"/>
      <c r="F9" s="16" t="s">
        <v>7</v>
      </c>
      <c r="G9" s="26"/>
      <c r="H9" s="14" t="s">
        <v>7</v>
      </c>
      <c r="S9" t="s">
        <v>15</v>
      </c>
    </row>
    <row r="10" spans="1:19" ht="15">
      <c r="A10" s="141" t="s">
        <v>527</v>
      </c>
      <c r="B10" s="3"/>
      <c r="C10" s="173">
        <f>'Ineligible Census Data Master'!D478</f>
        <v>12759</v>
      </c>
      <c r="D10" s="15" t="s">
        <v>7</v>
      </c>
      <c r="E10" s="16"/>
      <c r="F10" s="16"/>
      <c r="G10" s="26"/>
      <c r="H10" s="17" t="s">
        <v>7</v>
      </c>
      <c r="S10" t="s">
        <v>16</v>
      </c>
    </row>
    <row r="11" spans="1:19" ht="15">
      <c r="A11" s="141" t="s">
        <v>526</v>
      </c>
      <c r="B11" s="3"/>
      <c r="C11" s="173">
        <f>'Ineligible Census Data Master'!D479</f>
        <v>10125</v>
      </c>
      <c r="D11" s="15" t="s">
        <v>7</v>
      </c>
      <c r="E11" s="16"/>
      <c r="F11" s="16"/>
      <c r="G11" s="26"/>
      <c r="H11" s="14" t="s">
        <v>7</v>
      </c>
      <c r="S11" t="s">
        <v>17</v>
      </c>
    </row>
    <row r="12" spans="1:19" ht="15">
      <c r="A12" s="141" t="s">
        <v>522</v>
      </c>
      <c r="B12" s="3"/>
      <c r="C12" s="173">
        <f>'Ineligible Census Data Master'!D480</f>
        <v>20007</v>
      </c>
      <c r="D12" s="15" t="s">
        <v>7</v>
      </c>
      <c r="E12" s="16"/>
      <c r="F12" s="16"/>
      <c r="G12" s="26"/>
      <c r="H12" s="17" t="s">
        <v>7</v>
      </c>
      <c r="S12" t="s">
        <v>18</v>
      </c>
    </row>
    <row r="13" spans="1:19" ht="15">
      <c r="A13" s="141" t="s">
        <v>529</v>
      </c>
      <c r="B13" s="3"/>
      <c r="C13" s="173">
        <f>'Ineligible Census Data Master'!D481</f>
        <v>13571</v>
      </c>
      <c r="D13" s="15" t="s">
        <v>7</v>
      </c>
      <c r="E13" s="16"/>
      <c r="F13" s="16"/>
      <c r="G13" s="26"/>
      <c r="H13" s="14" t="s">
        <v>7</v>
      </c>
      <c r="S13" t="s">
        <v>19</v>
      </c>
    </row>
    <row r="14" spans="1:19" ht="15">
      <c r="A14" s="140" t="s">
        <v>520</v>
      </c>
      <c r="B14" s="3"/>
      <c r="C14" s="173">
        <f>'Ineligible Census Data Master'!D482</f>
        <v>25599</v>
      </c>
      <c r="D14" s="15"/>
      <c r="E14" s="16"/>
      <c r="F14" s="16" t="s">
        <v>7</v>
      </c>
      <c r="G14" s="26"/>
      <c r="H14" s="14" t="s">
        <v>7</v>
      </c>
      <c r="S14" t="s">
        <v>20</v>
      </c>
    </row>
    <row r="15" spans="1:19" ht="15">
      <c r="A15" s="141" t="s">
        <v>525</v>
      </c>
      <c r="B15" s="3"/>
      <c r="C15" s="173">
        <f>'Ineligible Census Data Master'!D483</f>
        <v>11196</v>
      </c>
      <c r="D15" s="15" t="s">
        <v>7</v>
      </c>
      <c r="E15" s="16" t="s">
        <v>7</v>
      </c>
      <c r="F15" s="16"/>
      <c r="G15" s="26"/>
      <c r="H15" s="14" t="s">
        <v>7</v>
      </c>
      <c r="S15" t="s">
        <v>21</v>
      </c>
    </row>
    <row r="16" spans="1:19" ht="15">
      <c r="A16" s="141" t="s">
        <v>528</v>
      </c>
      <c r="B16" s="3"/>
      <c r="C16" s="173">
        <f>'Ineligible Census Data Master'!D484</f>
        <v>10697</v>
      </c>
      <c r="D16" s="15" t="s">
        <v>7</v>
      </c>
      <c r="E16" s="16"/>
      <c r="F16" s="16"/>
      <c r="G16" s="26"/>
      <c r="H16" s="14" t="s">
        <v>7</v>
      </c>
      <c r="S16" t="s">
        <v>22</v>
      </c>
    </row>
    <row r="17" spans="1:19" ht="15">
      <c r="A17" s="140"/>
      <c r="B17" s="3"/>
      <c r="C17" s="173"/>
      <c r="D17" s="15"/>
      <c r="E17" s="16"/>
      <c r="F17" s="16"/>
      <c r="G17" s="26"/>
      <c r="H17" s="14"/>
      <c r="S17" t="s">
        <v>23</v>
      </c>
    </row>
    <row r="18" spans="1:19" ht="15">
      <c r="A18" s="140"/>
      <c r="B18" s="3"/>
      <c r="C18" s="173"/>
      <c r="D18" s="15"/>
      <c r="E18" s="16"/>
      <c r="F18" s="16"/>
      <c r="G18" s="26"/>
      <c r="H18" s="14"/>
      <c r="S18" t="s">
        <v>24</v>
      </c>
    </row>
    <row r="19" spans="1:19" ht="15">
      <c r="A19" s="140"/>
      <c r="B19" s="3"/>
      <c r="C19" s="173"/>
      <c r="D19" s="15"/>
      <c r="E19" s="16"/>
      <c r="F19" s="16"/>
      <c r="G19" s="26"/>
      <c r="H19" s="17"/>
      <c r="S19" t="s">
        <v>25</v>
      </c>
    </row>
    <row r="20" spans="1:19" ht="15">
      <c r="A20" s="140"/>
      <c r="B20" s="3"/>
      <c r="C20" s="173"/>
      <c r="D20" s="15"/>
      <c r="E20" s="16"/>
      <c r="F20" s="16"/>
      <c r="G20" s="26"/>
      <c r="H20" s="14"/>
      <c r="S20" t="s">
        <v>26</v>
      </c>
    </row>
    <row r="21" spans="1:19" ht="15">
      <c r="A21" s="140"/>
      <c r="B21" s="3"/>
      <c r="C21" s="173"/>
      <c r="D21" s="15"/>
      <c r="E21" s="16"/>
      <c r="F21" s="16"/>
      <c r="G21" s="26"/>
      <c r="H21" s="17"/>
      <c r="S21" t="s">
        <v>27</v>
      </c>
    </row>
    <row r="22" spans="1:19" ht="15">
      <c r="A22" s="140"/>
      <c r="B22" s="3"/>
      <c r="C22" s="173"/>
      <c r="D22" s="15"/>
      <c r="E22" s="16"/>
      <c r="F22" s="16"/>
      <c r="G22" s="26"/>
      <c r="H22" s="14"/>
      <c r="S22" t="s">
        <v>28</v>
      </c>
    </row>
    <row r="23" spans="1:19" ht="15">
      <c r="A23" s="140"/>
      <c r="B23" s="3"/>
      <c r="C23" s="173"/>
      <c r="D23" s="15"/>
      <c r="E23" s="16"/>
      <c r="F23" s="16"/>
      <c r="G23" s="26"/>
      <c r="H23" s="17"/>
      <c r="S23" t="s">
        <v>29</v>
      </c>
    </row>
    <row r="24" spans="1:19" ht="15">
      <c r="A24" s="140"/>
      <c r="B24" s="3"/>
      <c r="C24" s="173"/>
      <c r="D24" s="15"/>
      <c r="E24" s="16"/>
      <c r="F24" s="16"/>
      <c r="G24" s="26"/>
      <c r="H24" s="14"/>
      <c r="S24" t="s">
        <v>30</v>
      </c>
    </row>
    <row r="25" spans="1:19" ht="15">
      <c r="A25" s="140"/>
      <c r="B25" s="3"/>
      <c r="C25" s="173"/>
      <c r="D25" s="15"/>
      <c r="E25" s="16"/>
      <c r="F25" s="16"/>
      <c r="G25" s="26"/>
      <c r="H25" s="17"/>
      <c r="S25" t="s">
        <v>31</v>
      </c>
    </row>
    <row r="26" spans="1:19" ht="15">
      <c r="A26" s="140"/>
      <c r="B26" s="3"/>
      <c r="C26" s="173"/>
      <c r="D26" s="15"/>
      <c r="E26" s="16"/>
      <c r="F26" s="16"/>
      <c r="G26" s="26"/>
      <c r="H26" s="14"/>
      <c r="S26" t="s">
        <v>32</v>
      </c>
    </row>
    <row r="27" spans="1:19" ht="15">
      <c r="A27" s="32"/>
      <c r="B27" s="3"/>
      <c r="C27" s="173"/>
      <c r="D27" s="15"/>
      <c r="E27" s="16"/>
      <c r="F27" s="16"/>
      <c r="G27" s="26"/>
      <c r="H27" s="17"/>
      <c r="S27" t="s">
        <v>33</v>
      </c>
    </row>
    <row r="28" spans="1:19" ht="15">
      <c r="A28" s="58"/>
      <c r="B28" s="3"/>
      <c r="C28" s="173"/>
      <c r="D28" s="15"/>
      <c r="E28" s="16"/>
      <c r="F28" s="16"/>
      <c r="G28" s="26"/>
      <c r="H28" s="14"/>
      <c r="S28" t="s">
        <v>34</v>
      </c>
    </row>
    <row r="29" spans="1:19" ht="15">
      <c r="A29" s="58"/>
      <c r="B29" s="3"/>
      <c r="C29" s="173"/>
      <c r="D29" s="15"/>
      <c r="E29" s="16"/>
      <c r="F29" s="16"/>
      <c r="G29" s="26"/>
      <c r="H29" s="17"/>
      <c r="S29" t="s">
        <v>35</v>
      </c>
    </row>
    <row r="30" spans="1:19" ht="15">
      <c r="A30" s="58"/>
      <c r="B30" s="3"/>
      <c r="C30" s="173"/>
      <c r="D30" s="15"/>
      <c r="E30" s="16"/>
      <c r="F30" s="16"/>
      <c r="G30" s="26"/>
      <c r="H30" s="14"/>
      <c r="S30" t="s">
        <v>36</v>
      </c>
    </row>
    <row r="31" spans="1:19" ht="15">
      <c r="A31" s="58"/>
      <c r="B31" s="3"/>
      <c r="C31" s="173"/>
      <c r="D31" s="15"/>
      <c r="E31" s="16"/>
      <c r="F31" s="16"/>
      <c r="G31" s="26"/>
      <c r="H31" s="17"/>
      <c r="S31" t="s">
        <v>37</v>
      </c>
    </row>
    <row r="32" spans="1:19" ht="15">
      <c r="A32" s="58"/>
      <c r="B32" s="3"/>
      <c r="C32" s="173"/>
      <c r="D32" s="15"/>
      <c r="E32" s="16"/>
      <c r="F32" s="16"/>
      <c r="G32" s="26"/>
      <c r="H32" s="14"/>
      <c r="S32" t="s">
        <v>38</v>
      </c>
    </row>
    <row r="33" spans="1:19" ht="15">
      <c r="A33" s="58"/>
      <c r="B33" s="3"/>
      <c r="C33" s="173"/>
      <c r="D33" s="15"/>
      <c r="E33" s="16"/>
      <c r="F33" s="16"/>
      <c r="G33" s="26"/>
      <c r="H33" s="17"/>
      <c r="S33" t="s">
        <v>39</v>
      </c>
    </row>
    <row r="34" spans="1:19" ht="15">
      <c r="A34" s="58"/>
      <c r="B34" s="3"/>
      <c r="C34" s="173"/>
      <c r="D34" s="15"/>
      <c r="E34" s="16"/>
      <c r="F34" s="16"/>
      <c r="G34" s="26"/>
      <c r="H34" s="14"/>
      <c r="S34" t="s">
        <v>40</v>
      </c>
    </row>
    <row r="35" spans="1:19" ht="15.75" thickBot="1">
      <c r="A35" s="2"/>
      <c r="B35" s="4"/>
      <c r="C35" s="174"/>
      <c r="D35" s="18"/>
      <c r="E35" s="19"/>
      <c r="F35" s="19"/>
      <c r="G35" s="27"/>
      <c r="H35" s="20"/>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0" sqref="C10"/>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32</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6</v>
      </c>
      <c r="E3" s="137">
        <f>COUNTIF(E6:E33,"x")</f>
        <v>7</v>
      </c>
      <c r="F3" s="137">
        <f>COUNTIF(F6:F33,"x")</f>
        <v>5</v>
      </c>
      <c r="G3" s="137">
        <f>COUNTIF(G6:G33,"x")</f>
        <v>0</v>
      </c>
      <c r="H3" s="138">
        <f>COUNTIF(H6:H33,"x")</f>
        <v>10</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0" t="s">
        <v>290</v>
      </c>
      <c r="B6" s="3" t="s">
        <v>720</v>
      </c>
      <c r="C6" s="173">
        <f>'Ineligible Census Data Master'!D486</f>
        <v>21705</v>
      </c>
      <c r="D6" s="15" t="s">
        <v>444</v>
      </c>
      <c r="E6" s="16" t="s">
        <v>444</v>
      </c>
      <c r="F6" s="16"/>
      <c r="G6" s="26"/>
      <c r="H6" s="14" t="s">
        <v>7</v>
      </c>
      <c r="S6" t="s">
        <v>12</v>
      </c>
    </row>
    <row r="7" spans="1:19" ht="15">
      <c r="A7" s="140" t="s">
        <v>176</v>
      </c>
      <c r="B7" s="3" t="s">
        <v>717</v>
      </c>
      <c r="C7" s="173">
        <f>'Ineligible Census Data Master'!D487</f>
        <v>11489</v>
      </c>
      <c r="D7" s="15"/>
      <c r="E7" s="16" t="s">
        <v>444</v>
      </c>
      <c r="F7" s="16" t="s">
        <v>7</v>
      </c>
      <c r="G7" s="26"/>
      <c r="H7" s="17" t="s">
        <v>7</v>
      </c>
      <c r="S7" t="s">
        <v>13</v>
      </c>
    </row>
    <row r="8" spans="1:19" ht="15">
      <c r="A8" s="141" t="s">
        <v>531</v>
      </c>
      <c r="B8" s="3" t="s">
        <v>721</v>
      </c>
      <c r="C8" s="173">
        <f>'Ineligible Census Data Master'!D488</f>
        <v>13189</v>
      </c>
      <c r="D8" s="15"/>
      <c r="E8" s="16" t="s">
        <v>444</v>
      </c>
      <c r="F8" s="16" t="s">
        <v>7</v>
      </c>
      <c r="G8" s="26"/>
      <c r="H8" s="14" t="s">
        <v>7</v>
      </c>
      <c r="S8" t="s">
        <v>14</v>
      </c>
    </row>
    <row r="9" spans="1:19" ht="15">
      <c r="A9" s="141" t="s">
        <v>725</v>
      </c>
      <c r="B9" s="3" t="s">
        <v>718</v>
      </c>
      <c r="C9" s="173">
        <f>'Ineligible Census Data Master'!D489</f>
        <v>33484</v>
      </c>
      <c r="D9" s="15" t="s">
        <v>7</v>
      </c>
      <c r="E9" s="16" t="s">
        <v>444</v>
      </c>
      <c r="F9" s="16"/>
      <c r="G9" s="26"/>
      <c r="H9" s="17" t="s">
        <v>444</v>
      </c>
      <c r="S9" t="s">
        <v>15</v>
      </c>
    </row>
    <row r="10" spans="1:19" ht="15">
      <c r="A10" s="141" t="s">
        <v>723</v>
      </c>
      <c r="B10" s="3" t="s">
        <v>724</v>
      </c>
      <c r="C10" s="173">
        <f>'Ineligible Census Data Master'!D490</f>
        <v>23888</v>
      </c>
      <c r="D10" s="15"/>
      <c r="E10" s="16"/>
      <c r="F10" s="16" t="s">
        <v>7</v>
      </c>
      <c r="G10" s="26"/>
      <c r="H10" s="14" t="s">
        <v>7</v>
      </c>
      <c r="S10" t="s">
        <v>16</v>
      </c>
    </row>
    <row r="11" spans="1:19" ht="15">
      <c r="A11" s="141" t="s">
        <v>532</v>
      </c>
      <c r="B11" s="3" t="s">
        <v>722</v>
      </c>
      <c r="C11" s="173">
        <f>'Ineligible Census Data Master'!D491</f>
        <v>23856</v>
      </c>
      <c r="D11" s="15" t="s">
        <v>7</v>
      </c>
      <c r="E11" s="16"/>
      <c r="F11" s="16" t="s">
        <v>444</v>
      </c>
      <c r="G11" s="26"/>
      <c r="H11" s="17" t="s">
        <v>7</v>
      </c>
      <c r="S11" t="s">
        <v>17</v>
      </c>
    </row>
    <row r="12" spans="1:19" ht="15">
      <c r="A12" s="58" t="s">
        <v>177</v>
      </c>
      <c r="B12" s="3" t="s">
        <v>718</v>
      </c>
      <c r="C12" s="173">
        <f>'Ineligible Census Data Master'!D492</f>
        <v>14090</v>
      </c>
      <c r="D12" s="15"/>
      <c r="E12" s="16" t="s">
        <v>444</v>
      </c>
      <c r="F12" s="16" t="s">
        <v>7</v>
      </c>
      <c r="G12" s="26"/>
      <c r="H12" s="14" t="s">
        <v>7</v>
      </c>
      <c r="S12" t="s">
        <v>18</v>
      </c>
    </row>
    <row r="13" spans="1:19" ht="15">
      <c r="A13" s="58" t="s">
        <v>291</v>
      </c>
      <c r="B13" s="3" t="s">
        <v>718</v>
      </c>
      <c r="C13" s="173">
        <f>'Ineligible Census Data Master'!D493</f>
        <v>26066</v>
      </c>
      <c r="D13" s="15" t="s">
        <v>7</v>
      </c>
      <c r="E13" s="16"/>
      <c r="F13" s="16"/>
      <c r="G13" s="26"/>
      <c r="H13" s="14" t="s">
        <v>7</v>
      </c>
      <c r="S13" t="s">
        <v>19</v>
      </c>
    </row>
    <row r="14" spans="1:19" ht="15">
      <c r="A14" s="58" t="s">
        <v>292</v>
      </c>
      <c r="B14" s="3" t="s">
        <v>721</v>
      </c>
      <c r="C14" s="173">
        <f>'Ineligible Census Data Master'!D494</f>
        <v>24149</v>
      </c>
      <c r="D14" s="15" t="s">
        <v>7</v>
      </c>
      <c r="E14" s="16" t="s">
        <v>444</v>
      </c>
      <c r="F14" s="16"/>
      <c r="G14" s="26"/>
      <c r="H14" s="14" t="s">
        <v>7</v>
      </c>
      <c r="S14" t="s">
        <v>20</v>
      </c>
    </row>
    <row r="15" spans="1:19" ht="15">
      <c r="A15" s="58" t="s">
        <v>178</v>
      </c>
      <c r="B15" s="3" t="s">
        <v>719</v>
      </c>
      <c r="C15" s="173">
        <f>'Ineligible Census Data Master'!D495</f>
        <v>10454</v>
      </c>
      <c r="D15" s="15" t="s">
        <v>444</v>
      </c>
      <c r="E15" s="16" t="s">
        <v>444</v>
      </c>
      <c r="F15" s="16"/>
      <c r="G15" s="26"/>
      <c r="H15" s="14" t="s">
        <v>444</v>
      </c>
      <c r="S15" t="s">
        <v>21</v>
      </c>
    </row>
    <row r="16" spans="1:19" ht="15">
      <c r="A16" s="1"/>
      <c r="B16" s="3"/>
      <c r="C16" s="173"/>
      <c r="D16" s="15"/>
      <c r="E16" s="16"/>
      <c r="F16" s="16"/>
      <c r="G16" s="26"/>
      <c r="H16" s="14"/>
      <c r="S16" t="s">
        <v>22</v>
      </c>
    </row>
    <row r="17" spans="1:19" ht="15">
      <c r="A17" s="1"/>
      <c r="B17" s="3"/>
      <c r="C17" s="173"/>
      <c r="D17" s="15"/>
      <c r="E17" s="16"/>
      <c r="F17" s="16"/>
      <c r="G17" s="26"/>
      <c r="H17" s="17"/>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75" thickBot="1">
      <c r="A31" s="2"/>
      <c r="B31" s="4"/>
      <c r="C31" s="174"/>
      <c r="D31" s="18"/>
      <c r="E31" s="19"/>
      <c r="F31" s="19"/>
      <c r="G31" s="27"/>
      <c r="H31" s="20"/>
      <c r="S31" t="s">
        <v>37</v>
      </c>
    </row>
    <row r="32" ht="15">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$S$2:$S$52</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5" sqref="C15"/>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33</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COUNTIF(D6:D42,"x")</f>
        <v>14</v>
      </c>
      <c r="E3" s="137">
        <f>COUNTIF(E6:E42,"x")</f>
        <v>2</v>
      </c>
      <c r="F3" s="137">
        <f>COUNTIF(F6:F42,"x")</f>
        <v>1</v>
      </c>
      <c r="G3" s="137">
        <f>COUNTIF(G6:G42,"x")</f>
        <v>0</v>
      </c>
      <c r="H3" s="138">
        <f>COUNTIF(H6:H42,"x")</f>
        <v>14</v>
      </c>
      <c r="S3" t="s">
        <v>9</v>
      </c>
      <c r="T3"/>
    </row>
    <row r="4" spans="1:19" ht="18.75">
      <c r="A4" s="8"/>
      <c r="B4" s="10"/>
      <c r="C4" s="171"/>
      <c r="D4" s="210" t="s">
        <v>5</v>
      </c>
      <c r="E4" s="211"/>
      <c r="F4" s="211"/>
      <c r="G4" s="212"/>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0" t="s">
        <v>179</v>
      </c>
      <c r="B6" s="3" t="s">
        <v>951</v>
      </c>
      <c r="C6" s="173">
        <f>'Ineligible Census Data Master'!D497</f>
        <v>10325</v>
      </c>
      <c r="D6" s="15" t="s">
        <v>7</v>
      </c>
      <c r="E6" s="16" t="s">
        <v>7</v>
      </c>
      <c r="F6" s="16"/>
      <c r="G6" s="26"/>
      <c r="H6" s="14" t="s">
        <v>7</v>
      </c>
      <c r="S6" t="s">
        <v>12</v>
      </c>
    </row>
    <row r="7" spans="1:19" ht="15">
      <c r="A7" s="141" t="s">
        <v>533</v>
      </c>
      <c r="B7" s="3" t="s">
        <v>820</v>
      </c>
      <c r="C7" s="173">
        <f>'Ineligible Census Data Master'!D498</f>
        <v>14378</v>
      </c>
      <c r="D7" s="15" t="s">
        <v>7</v>
      </c>
      <c r="E7" s="16"/>
      <c r="F7" s="16"/>
      <c r="G7" s="26"/>
      <c r="H7" s="17" t="s">
        <v>7</v>
      </c>
      <c r="S7" t="s">
        <v>13</v>
      </c>
    </row>
    <row r="8" spans="1:19" ht="15">
      <c r="A8" s="141" t="s">
        <v>534</v>
      </c>
      <c r="B8" s="3" t="s">
        <v>1020</v>
      </c>
      <c r="C8" s="173">
        <f>'Ineligible Census Data Master'!D499</f>
        <v>11084</v>
      </c>
      <c r="D8" s="15" t="s">
        <v>7</v>
      </c>
      <c r="E8" s="16"/>
      <c r="F8" s="16"/>
      <c r="G8" s="26"/>
      <c r="H8" s="14" t="s">
        <v>7</v>
      </c>
      <c r="S8" t="s">
        <v>14</v>
      </c>
    </row>
    <row r="9" spans="1:19" ht="15">
      <c r="A9" s="141" t="s">
        <v>535</v>
      </c>
      <c r="B9" s="3" t="s">
        <v>1021</v>
      </c>
      <c r="C9" s="173">
        <f>'Ineligible Census Data Master'!D500</f>
        <v>12790</v>
      </c>
      <c r="D9" s="15" t="s">
        <v>7</v>
      </c>
      <c r="E9" s="16" t="s">
        <v>7</v>
      </c>
      <c r="F9" s="16"/>
      <c r="G9" s="26"/>
      <c r="H9" s="14" t="s">
        <v>7</v>
      </c>
      <c r="S9" t="s">
        <v>15</v>
      </c>
    </row>
    <row r="10" spans="1:19" ht="15">
      <c r="A10" s="140" t="s">
        <v>180</v>
      </c>
      <c r="B10" s="3" t="s">
        <v>945</v>
      </c>
      <c r="C10" s="173">
        <f>'Ineligible Census Data Master'!D501</f>
        <v>12854</v>
      </c>
      <c r="D10" s="15" t="s">
        <v>7</v>
      </c>
      <c r="E10" s="16"/>
      <c r="F10" s="16"/>
      <c r="G10" s="26"/>
      <c r="H10" s="14" t="s">
        <v>7</v>
      </c>
      <c r="S10" t="s">
        <v>16</v>
      </c>
    </row>
    <row r="11" spans="1:19" ht="15">
      <c r="A11" s="140" t="s">
        <v>181</v>
      </c>
      <c r="B11" s="3" t="s">
        <v>788</v>
      </c>
      <c r="C11" s="173">
        <f>'Ineligible Census Data Master'!D502</f>
        <v>10019</v>
      </c>
      <c r="D11" s="15" t="s">
        <v>7</v>
      </c>
      <c r="E11" s="16"/>
      <c r="F11" s="16"/>
      <c r="G11" s="26"/>
      <c r="H11" s="14" t="s">
        <v>7</v>
      </c>
      <c r="S11" t="s">
        <v>17</v>
      </c>
    </row>
    <row r="12" spans="1:19" ht="15">
      <c r="A12" s="141" t="s">
        <v>536</v>
      </c>
      <c r="B12" s="3" t="s">
        <v>945</v>
      </c>
      <c r="C12" s="173">
        <f>'Ineligible Census Data Master'!D503</f>
        <v>13758</v>
      </c>
      <c r="D12" s="15" t="s">
        <v>7</v>
      </c>
      <c r="E12" s="16"/>
      <c r="F12" s="16"/>
      <c r="G12" s="26"/>
      <c r="H12" s="14" t="s">
        <v>7</v>
      </c>
      <c r="S12" t="s">
        <v>18</v>
      </c>
    </row>
    <row r="13" spans="1:19" ht="15">
      <c r="A13" s="1" t="s">
        <v>537</v>
      </c>
      <c r="B13" s="3" t="s">
        <v>554</v>
      </c>
      <c r="C13" s="173">
        <f>'Ineligible Census Data Master'!D504</f>
        <v>11835</v>
      </c>
      <c r="D13" s="15" t="s">
        <v>7</v>
      </c>
      <c r="E13" s="16"/>
      <c r="F13" s="16"/>
      <c r="G13" s="26"/>
      <c r="H13" s="17" t="s">
        <v>7</v>
      </c>
      <c r="S13" t="s">
        <v>19</v>
      </c>
    </row>
    <row r="14" spans="1:19" ht="15">
      <c r="A14" s="58" t="s">
        <v>182</v>
      </c>
      <c r="B14" s="3" t="s">
        <v>1017</v>
      </c>
      <c r="C14" s="173">
        <f>'Ineligible Census Data Master'!D505</f>
        <v>17820</v>
      </c>
      <c r="D14" s="15" t="s">
        <v>7</v>
      </c>
      <c r="E14" s="16"/>
      <c r="F14" s="16"/>
      <c r="G14" s="26"/>
      <c r="H14" s="14" t="s">
        <v>7</v>
      </c>
      <c r="S14" t="s">
        <v>20</v>
      </c>
    </row>
    <row r="15" spans="1:19" ht="15">
      <c r="A15" s="58" t="s">
        <v>183</v>
      </c>
      <c r="B15" s="3" t="s">
        <v>1018</v>
      </c>
      <c r="C15" s="173">
        <f>'Ineligible Census Data Master'!D506</f>
        <v>14751</v>
      </c>
      <c r="D15" s="15" t="s">
        <v>7</v>
      </c>
      <c r="E15" s="16"/>
      <c r="F15" s="16"/>
      <c r="G15" s="26"/>
      <c r="H15" s="17" t="s">
        <v>7</v>
      </c>
      <c r="S15" t="s">
        <v>21</v>
      </c>
    </row>
    <row r="16" spans="1:19" ht="15">
      <c r="A16" s="1" t="s">
        <v>538</v>
      </c>
      <c r="B16" s="3" t="s">
        <v>1022</v>
      </c>
      <c r="C16" s="173">
        <f>'Ineligible Census Data Master'!D507</f>
        <v>21387</v>
      </c>
      <c r="D16" s="15" t="s">
        <v>7</v>
      </c>
      <c r="E16" s="16"/>
      <c r="F16" s="16" t="s">
        <v>7</v>
      </c>
      <c r="G16" s="26"/>
      <c r="H16" s="14" t="s">
        <v>7</v>
      </c>
      <c r="S16" t="s">
        <v>22</v>
      </c>
    </row>
    <row r="17" spans="1:19" ht="15">
      <c r="A17" s="58" t="s">
        <v>184</v>
      </c>
      <c r="B17" s="3" t="s">
        <v>981</v>
      </c>
      <c r="C17" s="173">
        <f>'Ineligible Census Data Master'!D508</f>
        <v>10540</v>
      </c>
      <c r="D17" s="15" t="s">
        <v>7</v>
      </c>
      <c r="E17" s="16"/>
      <c r="F17" s="16"/>
      <c r="G17" s="26"/>
      <c r="H17" s="17" t="s">
        <v>7</v>
      </c>
      <c r="S17" t="s">
        <v>23</v>
      </c>
    </row>
    <row r="18" spans="1:19" ht="15">
      <c r="A18" s="58" t="s">
        <v>185</v>
      </c>
      <c r="B18" s="3" t="s">
        <v>1019</v>
      </c>
      <c r="C18" s="173">
        <f>'Ineligible Census Data Master'!D509</f>
        <v>10204</v>
      </c>
      <c r="D18" s="15" t="s">
        <v>7</v>
      </c>
      <c r="E18" s="16"/>
      <c r="F18" s="16"/>
      <c r="G18" s="26"/>
      <c r="H18" s="14" t="s">
        <v>7</v>
      </c>
      <c r="S18" t="s">
        <v>24</v>
      </c>
    </row>
    <row r="19" spans="1:19" ht="15">
      <c r="A19" s="1" t="s">
        <v>94</v>
      </c>
      <c r="B19" s="3" t="s">
        <v>1019</v>
      </c>
      <c r="C19" s="173">
        <f>'Ineligible Census Data Master'!D510</f>
        <v>13982</v>
      </c>
      <c r="D19" s="15" t="s">
        <v>7</v>
      </c>
      <c r="E19" s="16"/>
      <c r="F19" s="16"/>
      <c r="G19" s="26"/>
      <c r="H19" s="17" t="s">
        <v>7</v>
      </c>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4"/>
      <c r="S29" t="s">
        <v>35</v>
      </c>
    </row>
    <row r="30" spans="1:19" ht="15">
      <c r="A30" s="1"/>
      <c r="B30" s="3"/>
      <c r="C30" s="173"/>
      <c r="D30" s="15"/>
      <c r="E30" s="16"/>
      <c r="F30" s="16"/>
      <c r="G30" s="26"/>
      <c r="H30" s="14"/>
      <c r="S30" t="s">
        <v>36</v>
      </c>
    </row>
    <row r="31" spans="1:19" ht="15">
      <c r="A31" s="1"/>
      <c r="B31" s="3"/>
      <c r="C31" s="173"/>
      <c r="D31" s="15"/>
      <c r="E31" s="16"/>
      <c r="F31" s="16"/>
      <c r="G31" s="26"/>
      <c r="H31" s="14"/>
      <c r="S31" t="s">
        <v>37</v>
      </c>
    </row>
    <row r="32" spans="1:19" ht="15.75" thickBot="1">
      <c r="A32" s="2"/>
      <c r="B32" s="4"/>
      <c r="C32" s="174"/>
      <c r="D32" s="18"/>
      <c r="E32" s="19"/>
      <c r="F32" s="19"/>
      <c r="G32" s="27"/>
      <c r="H32" s="20"/>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$S$2:$S$44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B24" sqref="B24"/>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34</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COUNTIF(D6:D58,"x")</f>
        <v>0</v>
      </c>
      <c r="E3" s="137">
        <f>COUNTIF(E6:E58,"x")</f>
        <v>0</v>
      </c>
      <c r="F3" s="137">
        <f>COUNTIF(F6:F58,"x")</f>
        <v>0</v>
      </c>
      <c r="G3" s="137">
        <f>COUNTIF(G6:G58,"x")</f>
        <v>0</v>
      </c>
      <c r="H3" s="138">
        <f>COUNTIF(H6:H58,"x")</f>
        <v>0</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c r="B6" s="3"/>
      <c r="C6" s="173"/>
      <c r="D6" s="15"/>
      <c r="E6" s="16"/>
      <c r="F6" s="16"/>
      <c r="G6" s="26"/>
      <c r="H6" s="17"/>
      <c r="S6" t="s">
        <v>12</v>
      </c>
    </row>
    <row r="7" spans="1:19" ht="15">
      <c r="A7" s="1"/>
      <c r="B7" s="3"/>
      <c r="C7" s="173"/>
      <c r="D7" s="15"/>
      <c r="E7" s="16"/>
      <c r="F7" s="16"/>
      <c r="G7" s="26"/>
      <c r="H7" s="17"/>
      <c r="S7" t="s">
        <v>13</v>
      </c>
    </row>
    <row r="8" spans="1:19" ht="15">
      <c r="A8" s="1"/>
      <c r="B8" s="3"/>
      <c r="C8" s="173"/>
      <c r="D8" s="15"/>
      <c r="E8" s="16"/>
      <c r="F8" s="16"/>
      <c r="G8" s="26"/>
      <c r="H8" s="14"/>
      <c r="S8" t="s">
        <v>14</v>
      </c>
    </row>
    <row r="9" spans="1:19" ht="15">
      <c r="A9" s="1"/>
      <c r="B9" s="3"/>
      <c r="C9" s="173"/>
      <c r="D9" s="15"/>
      <c r="E9" s="16"/>
      <c r="F9" s="16"/>
      <c r="G9" s="26"/>
      <c r="H9" s="17"/>
      <c r="S9" t="s">
        <v>15</v>
      </c>
    </row>
    <row r="10" spans="1:19" ht="15">
      <c r="A10" s="1"/>
      <c r="B10" s="3"/>
      <c r="C10" s="173"/>
      <c r="D10" s="15"/>
      <c r="E10" s="16"/>
      <c r="F10" s="16"/>
      <c r="G10" s="26"/>
      <c r="H10" s="14"/>
      <c r="S10" t="s">
        <v>16</v>
      </c>
    </row>
    <row r="11" spans="1:19" ht="15">
      <c r="A11" s="1"/>
      <c r="B11" s="3"/>
      <c r="C11" s="173"/>
      <c r="D11" s="15"/>
      <c r="E11" s="16"/>
      <c r="F11" s="16"/>
      <c r="G11" s="26"/>
      <c r="H11" s="17"/>
      <c r="S11" t="s">
        <v>17</v>
      </c>
    </row>
    <row r="12" spans="1:19" ht="15">
      <c r="A12" s="1"/>
      <c r="B12" s="3"/>
      <c r="C12" s="173"/>
      <c r="D12" s="15"/>
      <c r="E12" s="16"/>
      <c r="F12" s="16"/>
      <c r="G12" s="26"/>
      <c r="H12" s="14"/>
      <c r="S12" t="s">
        <v>18</v>
      </c>
    </row>
    <row r="13" spans="1:19" ht="15">
      <c r="A13" s="1"/>
      <c r="B13" s="3"/>
      <c r="C13" s="173"/>
      <c r="D13" s="15"/>
      <c r="E13" s="16"/>
      <c r="F13" s="16"/>
      <c r="G13" s="26"/>
      <c r="H13" s="17"/>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7"/>
      <c r="S18" t="s">
        <v>24</v>
      </c>
    </row>
    <row r="19" spans="1:19" ht="15">
      <c r="A19" s="1"/>
      <c r="B19" s="3"/>
      <c r="C19" s="173"/>
      <c r="D19" s="15"/>
      <c r="E19" s="16"/>
      <c r="F19" s="16"/>
      <c r="G19" s="26"/>
      <c r="H19" s="14"/>
      <c r="S19" t="s">
        <v>25</v>
      </c>
    </row>
    <row r="20" spans="1:19" ht="15">
      <c r="A20" s="1"/>
      <c r="B20" s="3"/>
      <c r="C20" s="173"/>
      <c r="D20" s="15"/>
      <c r="E20" s="16"/>
      <c r="F20" s="16"/>
      <c r="G20" s="26"/>
      <c r="H20" s="17"/>
      <c r="S20" t="s">
        <v>26</v>
      </c>
    </row>
    <row r="21" spans="1:19" ht="15">
      <c r="A21" s="1"/>
      <c r="B21" s="3"/>
      <c r="C21" s="173"/>
      <c r="D21" s="15"/>
      <c r="E21" s="16"/>
      <c r="F21" s="16"/>
      <c r="G21" s="26"/>
      <c r="H21" s="14"/>
      <c r="S21" t="s">
        <v>27</v>
      </c>
    </row>
    <row r="22" spans="1:19" ht="15">
      <c r="A22" s="1"/>
      <c r="B22" s="3"/>
      <c r="C22" s="173"/>
      <c r="D22" s="15"/>
      <c r="E22" s="16"/>
      <c r="F22" s="16"/>
      <c r="G22" s="26"/>
      <c r="H22" s="17"/>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
      <c r="A33" s="1"/>
      <c r="B33" s="3"/>
      <c r="C33" s="173"/>
      <c r="D33" s="15"/>
      <c r="E33" s="16"/>
      <c r="F33" s="16"/>
      <c r="G33" s="26"/>
      <c r="H33" s="14"/>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$S$2:$S$30</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7" sqref="C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35</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COUNTIF(D6:D32,"x")</f>
        <v>0</v>
      </c>
      <c r="E3" s="137">
        <f>COUNTIF(E6:E32,"x")</f>
        <v>0</v>
      </c>
      <c r="F3" s="137">
        <f>COUNTIF(F6:F32,"x")</f>
        <v>2</v>
      </c>
      <c r="G3" s="137">
        <f>COUNTIF(G6:G32,"x")</f>
        <v>0</v>
      </c>
      <c r="H3" s="138">
        <f>COUNTIF(H6:H32,"x")</f>
        <v>2</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80" t="s">
        <v>540</v>
      </c>
      <c r="B6" s="3"/>
      <c r="C6" s="173">
        <f>'Ineligible Census Data Master'!D512</f>
        <v>22111</v>
      </c>
      <c r="D6" s="15"/>
      <c r="E6" s="16"/>
      <c r="F6" s="16" t="s">
        <v>7</v>
      </c>
      <c r="G6" s="26"/>
      <c r="H6" s="17" t="s">
        <v>7</v>
      </c>
      <c r="S6" t="s">
        <v>12</v>
      </c>
    </row>
    <row r="7" spans="1:19" ht="15">
      <c r="A7" s="58" t="s">
        <v>539</v>
      </c>
      <c r="B7" s="3"/>
      <c r="C7" s="173">
        <f>'Ineligible Census Data Master'!D513</f>
        <v>24210</v>
      </c>
      <c r="D7" s="15"/>
      <c r="E7" s="16"/>
      <c r="F7" s="16" t="s">
        <v>7</v>
      </c>
      <c r="G7" s="26"/>
      <c r="H7" s="14" t="s">
        <v>7</v>
      </c>
      <c r="S7" t="s">
        <v>13</v>
      </c>
    </row>
    <row r="8" spans="1:19" ht="15">
      <c r="A8" s="1"/>
      <c r="B8" s="3"/>
      <c r="C8" s="173"/>
      <c r="D8" s="15"/>
      <c r="E8" s="16"/>
      <c r="F8" s="16"/>
      <c r="G8" s="26"/>
      <c r="H8" s="17"/>
      <c r="S8" t="s">
        <v>14</v>
      </c>
    </row>
    <row r="9" spans="1:19" ht="15">
      <c r="A9" s="1"/>
      <c r="B9" s="3"/>
      <c r="C9" s="173"/>
      <c r="D9" s="15"/>
      <c r="E9" s="16"/>
      <c r="F9" s="16"/>
      <c r="G9" s="26"/>
      <c r="H9" s="14"/>
      <c r="S9" t="s">
        <v>15</v>
      </c>
    </row>
    <row r="10" spans="1:19" ht="15">
      <c r="A10" s="1"/>
      <c r="B10" s="3"/>
      <c r="C10" s="173"/>
      <c r="D10" s="15"/>
      <c r="E10" s="16"/>
      <c r="F10" s="16"/>
      <c r="G10" s="26"/>
      <c r="H10" s="17"/>
      <c r="S10" t="s">
        <v>16</v>
      </c>
    </row>
    <row r="11" spans="1:19" ht="15">
      <c r="A11" s="1"/>
      <c r="B11" s="3"/>
      <c r="C11" s="173"/>
      <c r="D11" s="15"/>
      <c r="E11" s="16"/>
      <c r="F11" s="16"/>
      <c r="G11" s="26"/>
      <c r="H11" s="14"/>
      <c r="S11" t="s">
        <v>17</v>
      </c>
    </row>
    <row r="12" spans="1:19" ht="15">
      <c r="A12" s="1"/>
      <c r="B12" s="3"/>
      <c r="C12" s="173"/>
      <c r="D12" s="15"/>
      <c r="E12" s="16"/>
      <c r="F12" s="16"/>
      <c r="G12" s="26"/>
      <c r="H12" s="17"/>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75" thickBot="1">
      <c r="A32" s="2"/>
      <c r="B32" s="4"/>
      <c r="C32" s="174"/>
      <c r="D32" s="18"/>
      <c r="E32" s="19"/>
      <c r="F32" s="19"/>
      <c r="G32" s="27"/>
      <c r="H32" s="20"/>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29.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B17" sqref="B1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36</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COUNTIF(D6:D38,"x")</f>
        <v>4</v>
      </c>
      <c r="E3" s="137">
        <f>COUNTIF(E6:E38,"x")</f>
        <v>0</v>
      </c>
      <c r="F3" s="137">
        <f>COUNTIF(F6:F38,"x")</f>
        <v>3</v>
      </c>
      <c r="G3" s="137">
        <f>COUNTIF(G6:G38,"x")</f>
        <v>0</v>
      </c>
      <c r="H3" s="138">
        <f>COUNTIF(H6:H38,"x")</f>
        <v>4</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1077</v>
      </c>
      <c r="B6" s="3"/>
      <c r="C6" s="173">
        <f>'Ineligible Census Data Master'!D515</f>
        <v>15023</v>
      </c>
      <c r="D6" s="15" t="s">
        <v>7</v>
      </c>
      <c r="E6" s="16"/>
      <c r="F6" s="16" t="s">
        <v>7</v>
      </c>
      <c r="G6" s="26"/>
      <c r="H6" s="17" t="s">
        <v>7</v>
      </c>
      <c r="S6" t="s">
        <v>12</v>
      </c>
    </row>
    <row r="7" spans="1:19" ht="15">
      <c r="A7" s="140" t="s">
        <v>186</v>
      </c>
      <c r="B7" s="3"/>
      <c r="C7" s="173">
        <f>'Ineligible Census Data Master'!D516</f>
        <v>15276</v>
      </c>
      <c r="D7" s="15" t="s">
        <v>7</v>
      </c>
      <c r="E7" s="16"/>
      <c r="F7" s="16" t="s">
        <v>7</v>
      </c>
      <c r="G7" s="26"/>
      <c r="H7" s="14" t="s">
        <v>7</v>
      </c>
      <c r="S7" t="s">
        <v>13</v>
      </c>
    </row>
    <row r="8" spans="1:19" ht="15">
      <c r="A8" s="141" t="s">
        <v>1078</v>
      </c>
      <c r="B8" s="3"/>
      <c r="C8" s="173">
        <f>'Ineligible Census Data Master'!D517</f>
        <v>36441</v>
      </c>
      <c r="D8" s="15" t="s">
        <v>7</v>
      </c>
      <c r="E8" s="16"/>
      <c r="F8" s="16"/>
      <c r="G8" s="26"/>
      <c r="H8" s="14" t="s">
        <v>7</v>
      </c>
      <c r="S8" t="s">
        <v>14</v>
      </c>
    </row>
    <row r="9" spans="1:19" ht="15">
      <c r="A9" s="58" t="s">
        <v>187</v>
      </c>
      <c r="B9" s="3"/>
      <c r="C9" s="173">
        <f>'Ineligible Census Data Master'!D518</f>
        <v>15064</v>
      </c>
      <c r="D9" s="15" t="s">
        <v>7</v>
      </c>
      <c r="E9" s="16"/>
      <c r="F9" s="16" t="s">
        <v>7</v>
      </c>
      <c r="G9" s="26"/>
      <c r="H9" s="14" t="s">
        <v>7</v>
      </c>
      <c r="S9" t="s">
        <v>15</v>
      </c>
    </row>
    <row r="10" spans="1:19" ht="15">
      <c r="A10" s="1"/>
      <c r="B10" s="3"/>
      <c r="C10" s="173"/>
      <c r="D10" s="15"/>
      <c r="E10" s="16"/>
      <c r="F10" s="16"/>
      <c r="G10" s="26"/>
      <c r="H10" s="14"/>
      <c r="S10" t="s">
        <v>16</v>
      </c>
    </row>
    <row r="11" spans="1:19" ht="15">
      <c r="A11" s="1"/>
      <c r="B11" s="3"/>
      <c r="C11" s="173"/>
      <c r="D11" s="15"/>
      <c r="E11" s="16"/>
      <c r="F11" s="16"/>
      <c r="G11" s="26"/>
      <c r="H11" s="14"/>
      <c r="S11" t="s">
        <v>17</v>
      </c>
    </row>
    <row r="12" spans="1:19" ht="15">
      <c r="A12" s="1"/>
      <c r="B12" s="3"/>
      <c r="C12" s="173"/>
      <c r="D12" s="15"/>
      <c r="E12" s="16"/>
      <c r="F12" s="16"/>
      <c r="G12" s="26"/>
      <c r="H12" s="14"/>
      <c r="S12" t="s">
        <v>18</v>
      </c>
    </row>
    <row r="13" spans="1:19" ht="15">
      <c r="A13" s="1"/>
      <c r="B13" s="3"/>
      <c r="C13" s="173"/>
      <c r="D13" s="15"/>
      <c r="E13" s="16"/>
      <c r="F13" s="16"/>
      <c r="G13" s="26"/>
      <c r="H13" s="14"/>
      <c r="S13" t="s">
        <v>19</v>
      </c>
    </row>
    <row r="14" spans="1:19" ht="15">
      <c r="A14" s="1"/>
      <c r="B14" s="3"/>
      <c r="C14" s="173"/>
      <c r="D14" s="15"/>
      <c r="E14" s="16"/>
      <c r="F14" s="16"/>
      <c r="G14" s="26"/>
      <c r="H14" s="17"/>
      <c r="S14" t="s">
        <v>20</v>
      </c>
    </row>
    <row r="15" spans="1:19" ht="15">
      <c r="A15" s="1"/>
      <c r="B15" s="3"/>
      <c r="C15" s="173"/>
      <c r="D15" s="15"/>
      <c r="E15" s="16"/>
      <c r="F15" s="16"/>
      <c r="G15" s="26"/>
      <c r="H15" s="14"/>
      <c r="S15" t="s">
        <v>21</v>
      </c>
    </row>
    <row r="16" spans="1:19" ht="15">
      <c r="A16" s="1"/>
      <c r="B16" s="3"/>
      <c r="C16" s="173"/>
      <c r="D16" s="15"/>
      <c r="E16" s="16"/>
      <c r="F16" s="16"/>
      <c r="G16" s="26"/>
      <c r="H16" s="17"/>
      <c r="S16" t="s">
        <v>22</v>
      </c>
    </row>
    <row r="17" spans="1:19" ht="15">
      <c r="A17" s="1"/>
      <c r="B17" s="3"/>
      <c r="C17" s="173"/>
      <c r="D17" s="15"/>
      <c r="E17" s="16"/>
      <c r="F17" s="16"/>
      <c r="G17" s="26"/>
      <c r="H17" s="14"/>
      <c r="S17" t="s">
        <v>23</v>
      </c>
    </row>
    <row r="18" spans="1:19" ht="15">
      <c r="A18" s="1"/>
      <c r="B18" s="3"/>
      <c r="C18" s="173"/>
      <c r="D18" s="15"/>
      <c r="E18" s="16"/>
      <c r="F18" s="16"/>
      <c r="G18" s="26"/>
      <c r="H18" s="17"/>
      <c r="S18" t="s">
        <v>24</v>
      </c>
    </row>
    <row r="19" spans="1:19" ht="15">
      <c r="A19" s="1"/>
      <c r="B19" s="3"/>
      <c r="C19" s="173"/>
      <c r="D19" s="15"/>
      <c r="E19" s="16"/>
      <c r="F19" s="16"/>
      <c r="G19" s="26"/>
      <c r="H19" s="14"/>
      <c r="S19" t="s">
        <v>25</v>
      </c>
    </row>
    <row r="20" spans="1:19" ht="15">
      <c r="A20" s="1"/>
      <c r="B20" s="3"/>
      <c r="C20" s="173"/>
      <c r="D20" s="15"/>
      <c r="E20" s="16"/>
      <c r="F20" s="16"/>
      <c r="G20" s="26"/>
      <c r="H20" s="17"/>
      <c r="S20" t="s">
        <v>26</v>
      </c>
    </row>
    <row r="21" spans="1:19" ht="15">
      <c r="A21" s="1"/>
      <c r="B21" s="3"/>
      <c r="C21" s="173"/>
      <c r="D21" s="15"/>
      <c r="E21" s="16"/>
      <c r="F21" s="16"/>
      <c r="G21" s="26"/>
      <c r="H21" s="14"/>
      <c r="S21" t="s">
        <v>27</v>
      </c>
    </row>
    <row r="22" spans="1:19" ht="15">
      <c r="A22" s="1"/>
      <c r="B22" s="3"/>
      <c r="C22" s="173"/>
      <c r="D22" s="15"/>
      <c r="E22" s="16"/>
      <c r="F22" s="16"/>
      <c r="G22" s="26"/>
      <c r="H22" s="17"/>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$S$2:$S$49</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7" sqref="C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10</v>
      </c>
      <c r="B1" s="24" t="s">
        <v>62</v>
      </c>
      <c r="C1" s="169"/>
      <c r="D1" s="193" t="s">
        <v>1279</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COUNTIF(D6:D126,"x")</f>
        <v>2</v>
      </c>
      <c r="E3" s="137">
        <f>COUNTIF(E6:E126,"x")</f>
        <v>0</v>
      </c>
      <c r="F3" s="137">
        <f>COUNTIF(F6:F126,"x")</f>
        <v>0</v>
      </c>
      <c r="G3" s="137">
        <f>COUNTIF(G6:G126,"x")</f>
        <v>0</v>
      </c>
      <c r="H3" s="138">
        <f>COUNTIF(H6:H126,"x")</f>
        <v>5</v>
      </c>
      <c r="S3" t="s">
        <v>9</v>
      </c>
      <c r="T3"/>
    </row>
    <row r="4" spans="1:19" ht="18.75">
      <c r="A4" s="8"/>
      <c r="B4" s="10"/>
      <c r="C4" s="171"/>
      <c r="D4" s="201" t="s">
        <v>5</v>
      </c>
      <c r="E4" s="202"/>
      <c r="F4" s="202"/>
      <c r="G4" s="203"/>
      <c r="H4" s="73" t="s">
        <v>1300</v>
      </c>
      <c r="S4" t="s">
        <v>10</v>
      </c>
    </row>
    <row r="5" spans="1:19" ht="19.5" thickBot="1">
      <c r="A5" s="88" t="s">
        <v>1</v>
      </c>
      <c r="B5" s="90" t="s">
        <v>0</v>
      </c>
      <c r="C5" s="182" t="s">
        <v>1428</v>
      </c>
      <c r="D5" s="91" t="s">
        <v>3</v>
      </c>
      <c r="E5" s="92" t="s">
        <v>4</v>
      </c>
      <c r="F5" s="92" t="s">
        <v>607</v>
      </c>
      <c r="G5" s="142" t="s">
        <v>2</v>
      </c>
      <c r="H5" s="143" t="s">
        <v>6</v>
      </c>
      <c r="S5" t="s">
        <v>11</v>
      </c>
    </row>
    <row r="6" spans="1:19" ht="15" customHeight="1">
      <c r="A6" s="144" t="s">
        <v>1353</v>
      </c>
      <c r="B6" s="145" t="s">
        <v>1281</v>
      </c>
      <c r="C6" s="189">
        <f>'Ineligible Census Data Master'!D19</f>
        <v>19482</v>
      </c>
      <c r="D6" s="146" t="s">
        <v>7</v>
      </c>
      <c r="E6" s="147"/>
      <c r="F6" s="147"/>
      <c r="G6" s="148"/>
      <c r="H6" s="149" t="s">
        <v>7</v>
      </c>
      <c r="S6" t="s">
        <v>12</v>
      </c>
    </row>
    <row r="7" spans="1:19" ht="15" customHeight="1">
      <c r="A7" s="58" t="s">
        <v>1364</v>
      </c>
      <c r="B7" s="3" t="s">
        <v>1280</v>
      </c>
      <c r="C7" s="189">
        <f>'Ineligible Census Data Master'!D20</f>
        <v>14923</v>
      </c>
      <c r="D7" s="15" t="s">
        <v>7</v>
      </c>
      <c r="E7" s="16"/>
      <c r="F7" s="16"/>
      <c r="G7" s="81"/>
      <c r="H7" s="150" t="s">
        <v>7</v>
      </c>
      <c r="S7" t="s">
        <v>13</v>
      </c>
    </row>
    <row r="8" spans="1:19" ht="15" customHeight="1">
      <c r="A8" s="58" t="s">
        <v>1354</v>
      </c>
      <c r="B8" s="3" t="s">
        <v>1280</v>
      </c>
      <c r="C8" s="189">
        <f>'Ineligible Census Data Master'!D21</f>
        <v>8364</v>
      </c>
      <c r="D8" s="15"/>
      <c r="E8" s="16"/>
      <c r="F8" s="16"/>
      <c r="G8" s="81" t="s">
        <v>1355</v>
      </c>
      <c r="H8" s="150" t="s">
        <v>7</v>
      </c>
      <c r="S8" t="s">
        <v>14</v>
      </c>
    </row>
    <row r="9" spans="1:19" ht="15" customHeight="1">
      <c r="A9" s="1" t="s">
        <v>1365</v>
      </c>
      <c r="B9" s="3" t="s">
        <v>1281</v>
      </c>
      <c r="C9" s="189">
        <f>'Ineligible Census Data Master'!D22</f>
        <v>2117</v>
      </c>
      <c r="D9" s="15"/>
      <c r="E9" s="16"/>
      <c r="F9" s="16"/>
      <c r="G9" s="81" t="s">
        <v>1363</v>
      </c>
      <c r="H9" s="151" t="s">
        <v>7</v>
      </c>
      <c r="S9" t="s">
        <v>15</v>
      </c>
    </row>
    <row r="10" spans="1:19" ht="15" customHeight="1">
      <c r="A10" s="58" t="s">
        <v>1356</v>
      </c>
      <c r="B10" s="3" t="s">
        <v>1280</v>
      </c>
      <c r="C10" s="189">
        <f>'Ineligible Census Data Master'!D23</f>
        <v>7831</v>
      </c>
      <c r="D10" s="15"/>
      <c r="E10" s="16"/>
      <c r="F10" s="16"/>
      <c r="G10" s="81" t="s">
        <v>1355</v>
      </c>
      <c r="H10" s="151" t="s">
        <v>7</v>
      </c>
      <c r="S10" t="s">
        <v>16</v>
      </c>
    </row>
    <row r="11" spans="1:19" ht="15">
      <c r="A11" s="1"/>
      <c r="B11" s="3"/>
      <c r="C11" s="173"/>
      <c r="D11" s="15"/>
      <c r="E11" s="16"/>
      <c r="F11" s="16"/>
      <c r="G11" s="26"/>
      <c r="H11" s="17"/>
      <c r="S11" t="s">
        <v>17</v>
      </c>
    </row>
    <row r="12" spans="1:19" ht="15">
      <c r="A12" s="1"/>
      <c r="B12" s="3"/>
      <c r="C12" s="173"/>
      <c r="D12" s="15"/>
      <c r="E12" s="16"/>
      <c r="F12" s="16"/>
      <c r="G12" s="26"/>
      <c r="H12" s="14"/>
      <c r="S12" t="s">
        <v>18</v>
      </c>
    </row>
    <row r="13" spans="1:19" ht="15">
      <c r="A13" s="1"/>
      <c r="B13" s="3"/>
      <c r="C13" s="173"/>
      <c r="D13" s="15"/>
      <c r="E13" s="16"/>
      <c r="F13" s="16"/>
      <c r="G13" s="26"/>
      <c r="H13" s="17"/>
      <c r="S13" t="s">
        <v>19</v>
      </c>
    </row>
    <row r="14" spans="1:19" ht="15">
      <c r="A14" s="1"/>
      <c r="B14" s="3"/>
      <c r="C14" s="173"/>
      <c r="D14" s="15"/>
      <c r="E14" s="16"/>
      <c r="F14" s="16"/>
      <c r="G14" s="26"/>
      <c r="H14" s="14"/>
      <c r="S14" t="s">
        <v>20</v>
      </c>
    </row>
    <row r="15" spans="1:19" ht="15.75" thickBot="1">
      <c r="A15" s="2"/>
      <c r="B15" s="4"/>
      <c r="C15" s="174"/>
      <c r="D15" s="18"/>
      <c r="E15" s="19"/>
      <c r="F15" s="19"/>
      <c r="G15" s="27"/>
      <c r="H15" s="20"/>
      <c r="S15" t="s">
        <v>21</v>
      </c>
    </row>
    <row r="16" ht="15">
      <c r="S16" t="s">
        <v>22</v>
      </c>
    </row>
    <row r="17" ht="15">
      <c r="S17" t="s">
        <v>23</v>
      </c>
    </row>
    <row r="18" ht="15">
      <c r="S18" t="s">
        <v>24</v>
      </c>
    </row>
    <row r="19" ht="15">
      <c r="S19" t="s">
        <v>25</v>
      </c>
    </row>
    <row r="20" ht="15">
      <c r="S20" t="s">
        <v>26</v>
      </c>
    </row>
    <row r="21" ht="15">
      <c r="S21" t="s">
        <v>27</v>
      </c>
    </row>
    <row r="22" ht="15">
      <c r="S22" t="s">
        <v>28</v>
      </c>
    </row>
    <row r="23" ht="15">
      <c r="S23" t="s">
        <v>29</v>
      </c>
    </row>
    <row r="24" ht="15">
      <c r="S24" t="s">
        <v>30</v>
      </c>
    </row>
    <row r="25" ht="15">
      <c r="S25" t="s">
        <v>31</v>
      </c>
    </row>
    <row r="26" ht="15">
      <c r="S26" t="s">
        <v>32</v>
      </c>
    </row>
    <row r="27" ht="15">
      <c r="S27" t="s">
        <v>33</v>
      </c>
    </row>
    <row r="28" ht="15">
      <c r="S28" t="s">
        <v>34</v>
      </c>
    </row>
    <row r="29" ht="15">
      <c r="S29" t="s">
        <v>35</v>
      </c>
    </row>
    <row r="30" ht="15">
      <c r="S30" t="s">
        <v>36</v>
      </c>
    </row>
    <row r="31" ht="15">
      <c r="S31" t="s">
        <v>37</v>
      </c>
    </row>
    <row r="32" ht="15">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$S$2:$S$11</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0.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F27" sqref="F2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37</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COUNTIF(D6:D52,"x")</f>
        <v>1</v>
      </c>
      <c r="E3" s="137">
        <f>COUNTIF(E6:E52,"x")</f>
        <v>0</v>
      </c>
      <c r="F3" s="137">
        <f>COUNTIF(F6:F52,"x")</f>
        <v>10</v>
      </c>
      <c r="G3" s="137">
        <f>COUNTIF(G6:G52,"x")</f>
        <v>0</v>
      </c>
      <c r="H3" s="138">
        <f>COUNTIF(H6:H52,"x")</f>
        <v>12</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546</v>
      </c>
      <c r="B6" s="3"/>
      <c r="C6" s="173">
        <f>'Ineligible Census Data Master'!D520</f>
        <v>11201</v>
      </c>
      <c r="D6" s="15"/>
      <c r="E6" s="16"/>
      <c r="F6" s="16" t="s">
        <v>7</v>
      </c>
      <c r="G6" s="26"/>
      <c r="H6" s="17" t="s">
        <v>7</v>
      </c>
      <c r="S6" t="s">
        <v>12</v>
      </c>
    </row>
    <row r="7" spans="1:19" ht="15">
      <c r="A7" s="1" t="s">
        <v>547</v>
      </c>
      <c r="B7" s="3"/>
      <c r="C7" s="173">
        <f>'Ineligible Census Data Master'!D521</f>
        <v>21203</v>
      </c>
      <c r="D7" s="15"/>
      <c r="E7" s="16"/>
      <c r="F7" s="16" t="s">
        <v>7</v>
      </c>
      <c r="G7" s="26"/>
      <c r="H7" s="14" t="s">
        <v>7</v>
      </c>
      <c r="S7" t="s">
        <v>13</v>
      </c>
    </row>
    <row r="8" spans="1:19" ht="15">
      <c r="A8" s="1" t="s">
        <v>552</v>
      </c>
      <c r="B8" s="3"/>
      <c r="C8" s="173">
        <f>'Ineligible Census Data Master'!D522</f>
        <v>23409</v>
      </c>
      <c r="D8" s="15"/>
      <c r="E8" s="16"/>
      <c r="F8" s="16"/>
      <c r="G8" s="81"/>
      <c r="H8" s="17" t="s">
        <v>7</v>
      </c>
      <c r="S8" t="s">
        <v>14</v>
      </c>
    </row>
    <row r="9" spans="1:19" ht="15">
      <c r="A9" s="58" t="s">
        <v>188</v>
      </c>
      <c r="B9" s="3"/>
      <c r="C9" s="173">
        <f>'Ineligible Census Data Master'!D523</f>
        <v>10345</v>
      </c>
      <c r="D9" s="15"/>
      <c r="E9" s="16"/>
      <c r="F9" s="16" t="s">
        <v>7</v>
      </c>
      <c r="G9" s="26"/>
      <c r="H9" s="14" t="s">
        <v>444</v>
      </c>
      <c r="S9" t="s">
        <v>15</v>
      </c>
    </row>
    <row r="10" spans="1:19" ht="15">
      <c r="A10" s="1" t="s">
        <v>541</v>
      </c>
      <c r="B10" s="3"/>
      <c r="C10" s="173">
        <f>'Ineligible Census Data Master'!D524</f>
        <v>14306</v>
      </c>
      <c r="D10" s="15"/>
      <c r="E10" s="16"/>
      <c r="F10" s="16" t="s">
        <v>7</v>
      </c>
      <c r="G10" s="26"/>
      <c r="H10" s="17" t="s">
        <v>7</v>
      </c>
      <c r="S10" t="s">
        <v>16</v>
      </c>
    </row>
    <row r="11" spans="1:19" ht="15">
      <c r="A11" s="1" t="s">
        <v>548</v>
      </c>
      <c r="B11" s="3"/>
      <c r="C11" s="173">
        <f>'Ineligible Census Data Master'!D525</f>
        <v>17651</v>
      </c>
      <c r="D11" s="15"/>
      <c r="E11" s="16"/>
      <c r="F11" s="16" t="s">
        <v>7</v>
      </c>
      <c r="G11" s="26"/>
      <c r="H11" s="14" t="s">
        <v>7</v>
      </c>
      <c r="S11" t="s">
        <v>17</v>
      </c>
    </row>
    <row r="12" spans="1:19" ht="15">
      <c r="A12" s="1" t="s">
        <v>542</v>
      </c>
      <c r="B12" s="3"/>
      <c r="C12" s="173">
        <f>'Ineligible Census Data Master'!D526</f>
        <v>15430</v>
      </c>
      <c r="D12" s="15"/>
      <c r="E12" s="16"/>
      <c r="F12" s="16" t="s">
        <v>7</v>
      </c>
      <c r="G12" s="26"/>
      <c r="H12" s="17" t="s">
        <v>7</v>
      </c>
      <c r="S12" t="s">
        <v>18</v>
      </c>
    </row>
    <row r="13" spans="1:19" ht="15">
      <c r="A13" s="1" t="s">
        <v>551</v>
      </c>
      <c r="B13" s="3"/>
      <c r="C13" s="173">
        <f>'Ineligible Census Data Master'!D527</f>
        <v>13451</v>
      </c>
      <c r="D13" s="15"/>
      <c r="E13" s="16"/>
      <c r="F13" s="16" t="s">
        <v>7</v>
      </c>
      <c r="G13" s="26"/>
      <c r="H13" s="17" t="s">
        <v>7</v>
      </c>
      <c r="S13" t="s">
        <v>19</v>
      </c>
    </row>
    <row r="14" spans="1:19" ht="15">
      <c r="A14" s="1" t="s">
        <v>549</v>
      </c>
      <c r="B14" s="3"/>
      <c r="C14" s="173">
        <f>'Ineligible Census Data Master'!D528</f>
        <v>15115</v>
      </c>
      <c r="D14" s="15"/>
      <c r="E14" s="16"/>
      <c r="F14" s="16" t="s">
        <v>444</v>
      </c>
      <c r="G14" s="26"/>
      <c r="H14" s="17" t="s">
        <v>7</v>
      </c>
      <c r="S14" t="s">
        <v>20</v>
      </c>
    </row>
    <row r="15" spans="1:19" ht="15">
      <c r="A15" s="1" t="s">
        <v>550</v>
      </c>
      <c r="B15" s="3"/>
      <c r="C15" s="173">
        <f>'Ineligible Census Data Master'!D529</f>
        <v>12897</v>
      </c>
      <c r="D15" s="15"/>
      <c r="E15" s="16"/>
      <c r="F15" s="16" t="s">
        <v>7</v>
      </c>
      <c r="G15" s="26"/>
      <c r="H15" s="17" t="s">
        <v>7</v>
      </c>
      <c r="S15" t="s">
        <v>21</v>
      </c>
    </row>
    <row r="16" spans="1:19" ht="15">
      <c r="A16" s="1" t="s">
        <v>544</v>
      </c>
      <c r="B16" s="3"/>
      <c r="C16" s="173">
        <f>'Ineligible Census Data Master'!D530</f>
        <v>10138</v>
      </c>
      <c r="D16" s="15" t="s">
        <v>444</v>
      </c>
      <c r="E16" s="16"/>
      <c r="F16" s="16"/>
      <c r="G16" s="26"/>
      <c r="H16" s="17" t="s">
        <v>7</v>
      </c>
      <c r="S16" t="s">
        <v>22</v>
      </c>
    </row>
    <row r="17" spans="1:19" ht="15">
      <c r="A17" s="1" t="s">
        <v>545</v>
      </c>
      <c r="B17" s="3"/>
      <c r="C17" s="173">
        <f>'Ineligible Census Data Master'!D531</f>
        <v>11766</v>
      </c>
      <c r="D17" s="15"/>
      <c r="E17" s="16"/>
      <c r="F17" s="16" t="s">
        <v>7</v>
      </c>
      <c r="G17" s="26"/>
      <c r="H17" s="14" t="s">
        <v>7</v>
      </c>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4"/>
      <c r="S21" t="s">
        <v>27</v>
      </c>
    </row>
    <row r="22" spans="1:19" ht="15">
      <c r="A22" s="1"/>
      <c r="B22" s="3"/>
      <c r="C22" s="173"/>
      <c r="D22" s="15"/>
      <c r="E22" s="16"/>
      <c r="F22" s="16"/>
      <c r="G22" s="26"/>
      <c r="H22" s="14"/>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
      <c r="A33" s="1"/>
      <c r="B33" s="3"/>
      <c r="C33" s="173"/>
      <c r="D33" s="15"/>
      <c r="E33" s="16"/>
      <c r="F33" s="16"/>
      <c r="G33" s="26"/>
      <c r="H33" s="14"/>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$S$2:$S$38</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1.xml><?xml version="1.0" encoding="utf-8"?>
<worksheet xmlns="http://schemas.openxmlformats.org/spreadsheetml/2006/main" xmlns:r="http://schemas.openxmlformats.org/officeDocument/2006/relationships">
  <sheetPr>
    <tabColor rgb="FF00B050"/>
    <pageSetUpPr fitToPage="1"/>
  </sheetPr>
  <dimension ref="A1:T121"/>
  <sheetViews>
    <sheetView zoomScale="80" zoomScaleNormal="80" zoomScalePageLayoutView="0" workbookViewId="0" topLeftCell="A1">
      <pane ySplit="5" topLeftCell="A42" activePane="bottomLeft" state="frozen"/>
      <selection pane="topLeft" activeCell="C1" sqref="C1:C65536"/>
      <selection pane="bottomLeft" activeCell="C123" sqref="C123"/>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38</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COUNTIF(D6:D126,"x")</f>
        <v>0</v>
      </c>
      <c r="E3" s="137">
        <f>COUNTIF(E6:E126,"x")</f>
        <v>0</v>
      </c>
      <c r="F3" s="137">
        <f>COUNTIF(F6:F126,"x")</f>
        <v>116</v>
      </c>
      <c r="G3" s="137">
        <f>COUNTIF(G6:G126,"x")</f>
        <v>0</v>
      </c>
      <c r="H3" s="138">
        <f>COUNTIF(H6:H126,"x")</f>
        <v>116</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57" t="s">
        <v>312</v>
      </c>
      <c r="B6" s="83" t="s">
        <v>323</v>
      </c>
      <c r="C6" s="179">
        <f>'Ineligible Census Data Master'!D533</f>
        <v>1334</v>
      </c>
      <c r="D6" s="15"/>
      <c r="E6" s="16"/>
      <c r="F6" s="16" t="s">
        <v>7</v>
      </c>
      <c r="G6" s="26"/>
      <c r="H6" s="17" t="s">
        <v>7</v>
      </c>
      <c r="S6" t="s">
        <v>12</v>
      </c>
    </row>
    <row r="7" spans="1:19" ht="15">
      <c r="A7" s="157" t="s">
        <v>313</v>
      </c>
      <c r="B7" s="83" t="s">
        <v>426</v>
      </c>
      <c r="C7" s="179">
        <f>'Ineligible Census Data Master'!D534</f>
        <v>574</v>
      </c>
      <c r="D7" s="15"/>
      <c r="E7" s="16"/>
      <c r="F7" s="16" t="s">
        <v>7</v>
      </c>
      <c r="G7" s="26"/>
      <c r="H7" s="14" t="s">
        <v>7</v>
      </c>
      <c r="S7" t="s">
        <v>13</v>
      </c>
    </row>
    <row r="8" spans="1:19" ht="15">
      <c r="A8" s="157" t="s">
        <v>314</v>
      </c>
      <c r="B8" s="83" t="s">
        <v>426</v>
      </c>
      <c r="C8" s="179">
        <f>'Ineligible Census Data Master'!D535</f>
        <v>20936</v>
      </c>
      <c r="D8" s="15"/>
      <c r="E8" s="16"/>
      <c r="F8" s="16" t="s">
        <v>7</v>
      </c>
      <c r="G8" s="26"/>
      <c r="H8" s="17" t="s">
        <v>7</v>
      </c>
      <c r="S8" t="s">
        <v>14</v>
      </c>
    </row>
    <row r="9" spans="1:19" ht="15">
      <c r="A9" s="157" t="s">
        <v>315</v>
      </c>
      <c r="B9" s="84" t="s">
        <v>426</v>
      </c>
      <c r="C9" s="179">
        <f>'Ineligible Census Data Master'!D536</f>
        <v>3896</v>
      </c>
      <c r="D9" s="15"/>
      <c r="E9" s="16"/>
      <c r="F9" s="16" t="s">
        <v>7</v>
      </c>
      <c r="G9" s="26"/>
      <c r="H9" s="14" t="s">
        <v>7</v>
      </c>
      <c r="S9" t="s">
        <v>15</v>
      </c>
    </row>
    <row r="10" spans="1:19" ht="15">
      <c r="A10" s="157" t="s">
        <v>316</v>
      </c>
      <c r="B10" s="82" t="s">
        <v>426</v>
      </c>
      <c r="C10" s="179">
        <f>'Ineligible Census Data Master'!D537</f>
        <v>41255</v>
      </c>
      <c r="D10" s="15"/>
      <c r="E10" s="16"/>
      <c r="F10" s="16" t="s">
        <v>7</v>
      </c>
      <c r="G10" s="26"/>
      <c r="H10" s="17" t="s">
        <v>7</v>
      </c>
      <c r="S10" t="s">
        <v>16</v>
      </c>
    </row>
    <row r="11" spans="1:19" ht="15">
      <c r="A11" s="158" t="s">
        <v>317</v>
      </c>
      <c r="B11" s="31" t="s">
        <v>427</v>
      </c>
      <c r="C11" s="179">
        <f>'Ineligible Census Data Master'!D538</f>
        <v>26652</v>
      </c>
      <c r="D11" s="15"/>
      <c r="E11" s="16"/>
      <c r="F11" s="16" t="s">
        <v>7</v>
      </c>
      <c r="G11" s="26"/>
      <c r="H11" s="14" t="s">
        <v>7</v>
      </c>
      <c r="S11" t="s">
        <v>17</v>
      </c>
    </row>
    <row r="12" spans="1:19" ht="15">
      <c r="A12" s="158" t="s">
        <v>318</v>
      </c>
      <c r="B12" s="30" t="s">
        <v>428</v>
      </c>
      <c r="C12" s="179">
        <f>'Ineligible Census Data Master'!D539</f>
        <v>2577</v>
      </c>
      <c r="D12" s="15"/>
      <c r="E12" s="16"/>
      <c r="F12" s="16" t="s">
        <v>7</v>
      </c>
      <c r="G12" s="26"/>
      <c r="H12" s="17" t="s">
        <v>7</v>
      </c>
      <c r="S12" t="s">
        <v>18</v>
      </c>
    </row>
    <row r="13" spans="1:19" ht="15">
      <c r="A13" s="158" t="s">
        <v>319</v>
      </c>
      <c r="B13" s="30" t="s">
        <v>428</v>
      </c>
      <c r="C13" s="179">
        <f>'Ineligible Census Data Master'!D540</f>
        <v>11367</v>
      </c>
      <c r="D13" s="15"/>
      <c r="E13" s="16"/>
      <c r="F13" s="16" t="s">
        <v>7</v>
      </c>
      <c r="G13" s="26"/>
      <c r="H13" s="14" t="s">
        <v>7</v>
      </c>
      <c r="S13" t="s">
        <v>19</v>
      </c>
    </row>
    <row r="14" spans="1:19" ht="15">
      <c r="A14" s="158" t="s">
        <v>320</v>
      </c>
      <c r="B14" s="30" t="s">
        <v>427</v>
      </c>
      <c r="C14" s="179">
        <f>'Ineligible Census Data Master'!D541</f>
        <v>14459</v>
      </c>
      <c r="D14" s="15"/>
      <c r="E14" s="16"/>
      <c r="F14" s="16" t="s">
        <v>7</v>
      </c>
      <c r="G14" s="26"/>
      <c r="H14" s="14" t="s">
        <v>7</v>
      </c>
      <c r="S14" t="s">
        <v>20</v>
      </c>
    </row>
    <row r="15" spans="1:19" ht="15">
      <c r="A15" s="158" t="s">
        <v>321</v>
      </c>
      <c r="B15" s="30" t="s">
        <v>428</v>
      </c>
      <c r="C15" s="179">
        <f>'Ineligible Census Data Master'!D542</f>
        <v>9920</v>
      </c>
      <c r="D15" s="15"/>
      <c r="E15" s="16"/>
      <c r="F15" s="16" t="s">
        <v>7</v>
      </c>
      <c r="G15" s="26"/>
      <c r="H15" s="14" t="s">
        <v>7</v>
      </c>
      <c r="S15" t="s">
        <v>21</v>
      </c>
    </row>
    <row r="16" spans="1:19" ht="15">
      <c r="A16" s="158" t="s">
        <v>322</v>
      </c>
      <c r="B16" s="30" t="s">
        <v>428</v>
      </c>
      <c r="C16" s="179">
        <f>'Ineligible Census Data Master'!D543</f>
        <v>22594</v>
      </c>
      <c r="D16" s="15"/>
      <c r="E16" s="16"/>
      <c r="F16" s="16" t="s">
        <v>7</v>
      </c>
      <c r="G16" s="26"/>
      <c r="H16" s="14" t="s">
        <v>7</v>
      </c>
      <c r="S16" t="s">
        <v>22</v>
      </c>
    </row>
    <row r="17" spans="1:19" ht="15">
      <c r="A17" s="158" t="s">
        <v>323</v>
      </c>
      <c r="B17" s="30" t="s">
        <v>323</v>
      </c>
      <c r="C17" s="179">
        <f>'Ineligible Census Data Master'!D544</f>
        <v>3607</v>
      </c>
      <c r="D17" s="15"/>
      <c r="E17" s="16"/>
      <c r="F17" s="16" t="s">
        <v>7</v>
      </c>
      <c r="G17" s="26"/>
      <c r="H17" s="14" t="s">
        <v>7</v>
      </c>
      <c r="S17" t="s">
        <v>23</v>
      </c>
    </row>
    <row r="18" spans="1:19" ht="15">
      <c r="A18" s="158" t="s">
        <v>324</v>
      </c>
      <c r="B18" s="30" t="s">
        <v>323</v>
      </c>
      <c r="C18" s="179">
        <f>'Ineligible Census Data Master'!D545</f>
        <v>291</v>
      </c>
      <c r="D18" s="15"/>
      <c r="E18" s="16"/>
      <c r="F18" s="16" t="s">
        <v>7</v>
      </c>
      <c r="G18" s="26"/>
      <c r="H18" s="14" t="s">
        <v>7</v>
      </c>
      <c r="S18" t="s">
        <v>24</v>
      </c>
    </row>
    <row r="19" spans="1:19" ht="15">
      <c r="A19" s="158" t="s">
        <v>325</v>
      </c>
      <c r="B19" s="30" t="s">
        <v>429</v>
      </c>
      <c r="C19" s="179">
        <f>'Ineligible Census Data Master'!D546</f>
        <v>1634</v>
      </c>
      <c r="D19" s="15"/>
      <c r="E19" s="16"/>
      <c r="F19" s="16" t="s">
        <v>7</v>
      </c>
      <c r="G19" s="26"/>
      <c r="H19" s="17" t="s">
        <v>7</v>
      </c>
      <c r="S19" t="s">
        <v>25</v>
      </c>
    </row>
    <row r="20" spans="1:19" ht="15">
      <c r="A20" s="158" t="s">
        <v>326</v>
      </c>
      <c r="B20" s="30" t="s">
        <v>430</v>
      </c>
      <c r="C20" s="179">
        <f>'Ineligible Census Data Master'!D547</f>
        <v>13478</v>
      </c>
      <c r="D20" s="15"/>
      <c r="E20" s="16"/>
      <c r="F20" s="16" t="s">
        <v>7</v>
      </c>
      <c r="G20" s="26"/>
      <c r="H20" s="17" t="s">
        <v>7</v>
      </c>
      <c r="S20" t="s">
        <v>26</v>
      </c>
    </row>
    <row r="21" spans="1:19" ht="15">
      <c r="A21" s="158" t="s">
        <v>327</v>
      </c>
      <c r="B21" s="30" t="s">
        <v>431</v>
      </c>
      <c r="C21" s="179">
        <f>'Ineligible Census Data Master'!D548</f>
        <v>10142</v>
      </c>
      <c r="D21" s="15"/>
      <c r="E21" s="16"/>
      <c r="F21" s="16" t="s">
        <v>7</v>
      </c>
      <c r="G21" s="26"/>
      <c r="H21" s="14" t="s">
        <v>7</v>
      </c>
      <c r="S21" t="s">
        <v>27</v>
      </c>
    </row>
    <row r="22" spans="1:19" ht="15">
      <c r="A22" s="158" t="s">
        <v>328</v>
      </c>
      <c r="B22" s="30" t="s">
        <v>428</v>
      </c>
      <c r="C22" s="179">
        <f>'Ineligible Census Data Master'!D549</f>
        <v>4283</v>
      </c>
      <c r="D22" s="15"/>
      <c r="E22" s="16"/>
      <c r="F22" s="16" t="s">
        <v>7</v>
      </c>
      <c r="G22" s="26"/>
      <c r="H22" s="17" t="s">
        <v>7</v>
      </c>
      <c r="S22" t="s">
        <v>28</v>
      </c>
    </row>
    <row r="23" spans="1:19" ht="15">
      <c r="A23" s="158" t="s">
        <v>329</v>
      </c>
      <c r="B23" s="30" t="s">
        <v>428</v>
      </c>
      <c r="C23" s="179">
        <f>'Ineligible Census Data Master'!D550</f>
        <v>16896</v>
      </c>
      <c r="D23" s="15"/>
      <c r="E23" s="16"/>
      <c r="F23" s="16" t="s">
        <v>7</v>
      </c>
      <c r="G23" s="26"/>
      <c r="H23" s="14" t="s">
        <v>7</v>
      </c>
      <c r="S23" t="s">
        <v>29</v>
      </c>
    </row>
    <row r="24" spans="1:19" ht="15">
      <c r="A24" s="158" t="s">
        <v>330</v>
      </c>
      <c r="B24" s="30" t="s">
        <v>432</v>
      </c>
      <c r="C24" s="179">
        <f>'Ineligible Census Data Master'!D551</f>
        <v>16635</v>
      </c>
      <c r="D24" s="15"/>
      <c r="E24" s="16"/>
      <c r="F24" s="16" t="s">
        <v>7</v>
      </c>
      <c r="G24" s="26"/>
      <c r="H24" s="17" t="s">
        <v>7</v>
      </c>
      <c r="S24" t="s">
        <v>30</v>
      </c>
    </row>
    <row r="25" spans="1:19" ht="15">
      <c r="A25" s="158" t="s">
        <v>331</v>
      </c>
      <c r="B25" s="30" t="s">
        <v>426</v>
      </c>
      <c r="C25" s="179">
        <f>'Ineligible Census Data Master'!D552</f>
        <v>1603</v>
      </c>
      <c r="D25" s="15"/>
      <c r="E25" s="16"/>
      <c r="F25" s="16" t="s">
        <v>7</v>
      </c>
      <c r="G25" s="26"/>
      <c r="H25" s="14" t="s">
        <v>7</v>
      </c>
      <c r="S25" t="s">
        <v>31</v>
      </c>
    </row>
    <row r="26" spans="1:19" ht="15">
      <c r="A26" s="158" t="s">
        <v>332</v>
      </c>
      <c r="B26" s="30" t="s">
        <v>433</v>
      </c>
      <c r="C26" s="179">
        <f>'Ineligible Census Data Master'!D553</f>
        <v>27190</v>
      </c>
      <c r="D26" s="15"/>
      <c r="E26" s="16"/>
      <c r="F26" s="16" t="s">
        <v>7</v>
      </c>
      <c r="G26" s="26"/>
      <c r="H26" s="17" t="s">
        <v>7</v>
      </c>
      <c r="S26" t="s">
        <v>32</v>
      </c>
    </row>
    <row r="27" spans="1:19" ht="15">
      <c r="A27" s="158" t="s">
        <v>333</v>
      </c>
      <c r="B27" s="30" t="s">
        <v>428</v>
      </c>
      <c r="C27" s="179">
        <f>'Ineligible Census Data Master'!D554</f>
        <v>8881</v>
      </c>
      <c r="D27" s="15"/>
      <c r="E27" s="16"/>
      <c r="F27" s="16" t="s">
        <v>7</v>
      </c>
      <c r="G27" s="26"/>
      <c r="H27" s="17" t="s">
        <v>7</v>
      </c>
      <c r="S27" t="s">
        <v>33</v>
      </c>
    </row>
    <row r="28" spans="1:19" ht="15">
      <c r="A28" s="158" t="s">
        <v>334</v>
      </c>
      <c r="B28" s="30" t="s">
        <v>434</v>
      </c>
      <c r="C28" s="179">
        <f>'Ineligible Census Data Master'!D555</f>
        <v>43323</v>
      </c>
      <c r="D28" s="15"/>
      <c r="E28" s="16"/>
      <c r="F28" s="16" t="s">
        <v>7</v>
      </c>
      <c r="G28" s="26"/>
      <c r="H28" s="14" t="s">
        <v>7</v>
      </c>
      <c r="S28" t="s">
        <v>34</v>
      </c>
    </row>
    <row r="29" spans="1:19" ht="15">
      <c r="A29" s="158" t="s">
        <v>335</v>
      </c>
      <c r="B29" s="30" t="s">
        <v>431</v>
      </c>
      <c r="C29" s="179">
        <f>'Ineligible Census Data Master'!D556</f>
        <v>1847</v>
      </c>
      <c r="D29" s="15"/>
      <c r="E29" s="16"/>
      <c r="F29" s="16" t="s">
        <v>7</v>
      </c>
      <c r="G29" s="26"/>
      <c r="H29" s="17" t="s">
        <v>7</v>
      </c>
      <c r="S29" t="s">
        <v>35</v>
      </c>
    </row>
    <row r="30" spans="1:19" ht="15">
      <c r="A30" s="158" t="s">
        <v>336</v>
      </c>
      <c r="B30" s="30" t="s">
        <v>428</v>
      </c>
      <c r="C30" s="179">
        <f>'Ineligible Census Data Master'!D557</f>
        <v>45538</v>
      </c>
      <c r="D30" s="15"/>
      <c r="E30" s="16"/>
      <c r="F30" s="16" t="s">
        <v>7</v>
      </c>
      <c r="G30" s="26"/>
      <c r="H30" s="14" t="s">
        <v>7</v>
      </c>
      <c r="S30" t="s">
        <v>36</v>
      </c>
    </row>
    <row r="31" spans="1:19" ht="15">
      <c r="A31" s="158" t="s">
        <v>337</v>
      </c>
      <c r="B31" s="30" t="s">
        <v>431</v>
      </c>
      <c r="C31" s="179">
        <f>'Ineligible Census Data Master'!D558</f>
        <v>1329</v>
      </c>
      <c r="D31" s="15"/>
      <c r="E31" s="16"/>
      <c r="F31" s="16" t="s">
        <v>7</v>
      </c>
      <c r="G31" s="26"/>
      <c r="H31" s="17" t="s">
        <v>7</v>
      </c>
      <c r="S31" t="s">
        <v>37</v>
      </c>
    </row>
    <row r="32" spans="1:19" ht="15">
      <c r="A32" s="158" t="s">
        <v>338</v>
      </c>
      <c r="B32" s="30" t="s">
        <v>428</v>
      </c>
      <c r="C32" s="179">
        <f>'Ineligible Census Data Master'!D559</f>
        <v>540</v>
      </c>
      <c r="D32" s="15"/>
      <c r="E32" s="16"/>
      <c r="F32" s="16" t="s">
        <v>7</v>
      </c>
      <c r="G32" s="26"/>
      <c r="H32" s="14" t="s">
        <v>7</v>
      </c>
      <c r="S32" t="s">
        <v>38</v>
      </c>
    </row>
    <row r="33" spans="1:19" ht="15">
      <c r="A33" s="158" t="s">
        <v>339</v>
      </c>
      <c r="B33" s="30" t="s">
        <v>430</v>
      </c>
      <c r="C33" s="179">
        <f>'Ineligible Census Data Master'!D560</f>
        <v>4581</v>
      </c>
      <c r="D33" s="15"/>
      <c r="E33" s="16"/>
      <c r="F33" s="16" t="s">
        <v>7</v>
      </c>
      <c r="G33" s="26"/>
      <c r="H33" s="17" t="s">
        <v>7</v>
      </c>
      <c r="S33" t="s">
        <v>39</v>
      </c>
    </row>
    <row r="34" spans="1:19" ht="15">
      <c r="A34" s="158" t="s">
        <v>340</v>
      </c>
      <c r="B34" s="30" t="s">
        <v>428</v>
      </c>
      <c r="C34" s="179">
        <f>'Ineligible Census Data Master'!D561</f>
        <v>12109</v>
      </c>
      <c r="D34" s="15"/>
      <c r="E34" s="16"/>
      <c r="F34" s="16" t="s">
        <v>7</v>
      </c>
      <c r="G34" s="26"/>
      <c r="H34" s="14" t="s">
        <v>7</v>
      </c>
      <c r="S34" t="s">
        <v>40</v>
      </c>
    </row>
    <row r="35" spans="1:19" ht="15">
      <c r="A35" s="158" t="s">
        <v>341</v>
      </c>
      <c r="B35" s="30" t="s">
        <v>427</v>
      </c>
      <c r="C35" s="179">
        <f>'Ineligible Census Data Master'!D562</f>
        <v>62300</v>
      </c>
      <c r="D35" s="15"/>
      <c r="E35" s="16"/>
      <c r="F35" s="16" t="s">
        <v>7</v>
      </c>
      <c r="G35" s="26"/>
      <c r="H35" s="14" t="s">
        <v>7</v>
      </c>
      <c r="S35" t="s">
        <v>41</v>
      </c>
    </row>
    <row r="36" spans="1:19" ht="15">
      <c r="A36" s="158" t="s">
        <v>341</v>
      </c>
      <c r="B36" s="30" t="s">
        <v>435</v>
      </c>
      <c r="C36" s="179">
        <f>'Ineligible Census Data Master'!D563</f>
        <v>16820</v>
      </c>
      <c r="D36" s="15"/>
      <c r="E36" s="16"/>
      <c r="F36" s="16" t="s">
        <v>7</v>
      </c>
      <c r="G36" s="26"/>
      <c r="H36" s="14" t="s">
        <v>7</v>
      </c>
      <c r="S36" t="s">
        <v>42</v>
      </c>
    </row>
    <row r="37" spans="1:19" ht="15">
      <c r="A37" s="158" t="s">
        <v>342</v>
      </c>
      <c r="B37" s="30" t="s">
        <v>431</v>
      </c>
      <c r="C37" s="179">
        <f>'Ineligible Census Data Master'!D564</f>
        <v>36184</v>
      </c>
      <c r="D37" s="15"/>
      <c r="E37" s="16"/>
      <c r="F37" s="16" t="s">
        <v>7</v>
      </c>
      <c r="G37" s="26"/>
      <c r="H37" s="14" t="s">
        <v>7</v>
      </c>
      <c r="S37" t="s">
        <v>43</v>
      </c>
    </row>
    <row r="38" spans="1:19" ht="15">
      <c r="A38" s="158" t="s">
        <v>343</v>
      </c>
      <c r="B38" s="30" t="s">
        <v>434</v>
      </c>
      <c r="C38" s="179">
        <f>'Ineligible Census Data Master'!D565</f>
        <v>37349</v>
      </c>
      <c r="D38" s="15"/>
      <c r="E38" s="16"/>
      <c r="F38" s="16" t="s">
        <v>7</v>
      </c>
      <c r="G38" s="26"/>
      <c r="H38" s="14" t="s">
        <v>7</v>
      </c>
      <c r="S38" t="s">
        <v>44</v>
      </c>
    </row>
    <row r="39" spans="1:19" ht="15">
      <c r="A39" s="158" t="s">
        <v>344</v>
      </c>
      <c r="B39" s="30" t="s">
        <v>434</v>
      </c>
      <c r="C39" s="179">
        <f>'Ineligible Census Data Master'!D566</f>
        <v>26503</v>
      </c>
      <c r="D39" s="15"/>
      <c r="E39" s="16"/>
      <c r="F39" s="16" t="s">
        <v>7</v>
      </c>
      <c r="G39" s="26"/>
      <c r="H39" s="17" t="s">
        <v>7</v>
      </c>
      <c r="S39" t="s">
        <v>45</v>
      </c>
    </row>
    <row r="40" spans="1:19" ht="15">
      <c r="A40" s="158" t="s">
        <v>345</v>
      </c>
      <c r="B40" s="30" t="s">
        <v>435</v>
      </c>
      <c r="C40" s="179">
        <f>'Ineligible Census Data Master'!D567</f>
        <v>12417</v>
      </c>
      <c r="D40" s="15"/>
      <c r="E40" s="16"/>
      <c r="F40" s="16" t="s">
        <v>7</v>
      </c>
      <c r="G40" s="26"/>
      <c r="H40" s="14" t="s">
        <v>7</v>
      </c>
      <c r="S40" t="s">
        <v>46</v>
      </c>
    </row>
    <row r="41" spans="1:19" ht="15">
      <c r="A41" s="158" t="s">
        <v>346</v>
      </c>
      <c r="B41" s="30" t="s">
        <v>426</v>
      </c>
      <c r="C41" s="179">
        <f>'Ineligible Census Data Master'!D568</f>
        <v>337</v>
      </c>
      <c r="D41" s="15"/>
      <c r="E41" s="16"/>
      <c r="F41" s="16" t="s">
        <v>7</v>
      </c>
      <c r="G41" s="26"/>
      <c r="H41" s="17" t="s">
        <v>7</v>
      </c>
      <c r="S41" t="s">
        <v>47</v>
      </c>
    </row>
    <row r="42" spans="1:19" ht="15">
      <c r="A42" s="158" t="s">
        <v>347</v>
      </c>
      <c r="B42" s="30" t="s">
        <v>436</v>
      </c>
      <c r="C42" s="179">
        <f>'Ineligible Census Data Master'!D569</f>
        <v>2178</v>
      </c>
      <c r="D42" s="15"/>
      <c r="E42" s="16"/>
      <c r="F42" s="16" t="s">
        <v>7</v>
      </c>
      <c r="G42" s="26"/>
      <c r="H42" s="14" t="s">
        <v>7</v>
      </c>
      <c r="S42" t="s">
        <v>48</v>
      </c>
    </row>
    <row r="43" spans="1:19" ht="15">
      <c r="A43" s="158" t="s">
        <v>348</v>
      </c>
      <c r="B43" s="30" t="s">
        <v>433</v>
      </c>
      <c r="C43" s="179">
        <f>'Ineligible Census Data Master'!D570</f>
        <v>5494</v>
      </c>
      <c r="D43" s="15"/>
      <c r="E43" s="16"/>
      <c r="F43" s="16" t="s">
        <v>7</v>
      </c>
      <c r="G43" s="26"/>
      <c r="H43" s="17" t="s">
        <v>7</v>
      </c>
      <c r="S43" t="s">
        <v>49</v>
      </c>
    </row>
    <row r="44" spans="1:19" ht="15">
      <c r="A44" s="158" t="s">
        <v>349</v>
      </c>
      <c r="B44" s="30" t="s">
        <v>427</v>
      </c>
      <c r="C44" s="179">
        <f>'Ineligible Census Data Master'!D571</f>
        <v>38303</v>
      </c>
      <c r="D44" s="15"/>
      <c r="E44" s="16"/>
      <c r="F44" s="16" t="s">
        <v>7</v>
      </c>
      <c r="G44" s="26"/>
      <c r="H44" s="14" t="s">
        <v>7</v>
      </c>
      <c r="S44" t="s">
        <v>50</v>
      </c>
    </row>
    <row r="45" spans="1:19" ht="15">
      <c r="A45" s="158" t="s">
        <v>350</v>
      </c>
      <c r="B45" s="30" t="s">
        <v>431</v>
      </c>
      <c r="C45" s="179">
        <f>'Ineligible Census Data Master'!D572</f>
        <v>16773</v>
      </c>
      <c r="D45" s="15"/>
      <c r="E45" s="16"/>
      <c r="F45" s="16" t="s">
        <v>7</v>
      </c>
      <c r="G45" s="26"/>
      <c r="H45" s="17" t="s">
        <v>7</v>
      </c>
      <c r="S45" t="s">
        <v>51</v>
      </c>
    </row>
    <row r="46" spans="1:19" ht="15">
      <c r="A46" s="158" t="s">
        <v>351</v>
      </c>
      <c r="B46" s="30" t="s">
        <v>437</v>
      </c>
      <c r="C46" s="179">
        <f>'Ineligible Census Data Master'!D573</f>
        <v>15147</v>
      </c>
      <c r="D46" s="15"/>
      <c r="E46" s="16"/>
      <c r="F46" s="16" t="s">
        <v>7</v>
      </c>
      <c r="G46" s="26"/>
      <c r="H46" s="14" t="s">
        <v>7</v>
      </c>
      <c r="S46" t="s">
        <v>52</v>
      </c>
    </row>
    <row r="47" spans="1:19" ht="15">
      <c r="A47" s="158" t="s">
        <v>352</v>
      </c>
      <c r="B47" s="30" t="s">
        <v>433</v>
      </c>
      <c r="C47" s="179">
        <f>'Ineligible Census Data Master'!D574</f>
        <v>1922</v>
      </c>
      <c r="D47" s="15"/>
      <c r="E47" s="16"/>
      <c r="F47" s="16" t="s">
        <v>7</v>
      </c>
      <c r="G47" s="26"/>
      <c r="H47" s="17" t="s">
        <v>7</v>
      </c>
      <c r="S47" t="s">
        <v>53</v>
      </c>
    </row>
    <row r="48" spans="1:19" ht="15">
      <c r="A48" s="158" t="s">
        <v>353</v>
      </c>
      <c r="B48" s="30" t="s">
        <v>433</v>
      </c>
      <c r="C48" s="179">
        <f>'Ineligible Census Data Master'!D575</f>
        <v>17304</v>
      </c>
      <c r="D48" s="15"/>
      <c r="E48" s="16"/>
      <c r="F48" s="16" t="s">
        <v>7</v>
      </c>
      <c r="G48" s="26"/>
      <c r="H48" s="14" t="s">
        <v>7</v>
      </c>
      <c r="S48" t="s">
        <v>54</v>
      </c>
    </row>
    <row r="49" spans="1:19" ht="15">
      <c r="A49" s="158" t="s">
        <v>354</v>
      </c>
      <c r="B49" s="30" t="s">
        <v>431</v>
      </c>
      <c r="C49" s="179">
        <f>'Ineligible Census Data Master'!D576</f>
        <v>51075</v>
      </c>
      <c r="D49" s="15"/>
      <c r="E49" s="16"/>
      <c r="F49" s="16" t="s">
        <v>7</v>
      </c>
      <c r="G49" s="26"/>
      <c r="H49" s="17" t="s">
        <v>7</v>
      </c>
      <c r="S49" t="s">
        <v>55</v>
      </c>
    </row>
    <row r="50" spans="1:19" ht="15">
      <c r="A50" s="158" t="s">
        <v>355</v>
      </c>
      <c r="B50" s="30" t="s">
        <v>426</v>
      </c>
      <c r="C50" s="179">
        <f>'Ineligible Census Data Master'!D577</f>
        <v>54856</v>
      </c>
      <c r="D50" s="15"/>
      <c r="E50" s="16"/>
      <c r="F50" s="16" t="s">
        <v>7</v>
      </c>
      <c r="G50" s="26"/>
      <c r="H50" s="14" t="s">
        <v>7</v>
      </c>
      <c r="S50" t="s">
        <v>56</v>
      </c>
    </row>
    <row r="51" spans="1:19" ht="15">
      <c r="A51" s="158" t="s">
        <v>356</v>
      </c>
      <c r="B51" s="30" t="s">
        <v>436</v>
      </c>
      <c r="C51" s="179">
        <f>'Ineligible Census Data Master'!D578</f>
        <v>5915</v>
      </c>
      <c r="D51" s="15"/>
      <c r="E51" s="16"/>
      <c r="F51" s="16" t="s">
        <v>7</v>
      </c>
      <c r="G51" s="26"/>
      <c r="H51" s="17" t="s">
        <v>7</v>
      </c>
      <c r="S51" t="s">
        <v>57</v>
      </c>
    </row>
    <row r="52" spans="1:20" ht="15">
      <c r="A52" s="158" t="s">
        <v>357</v>
      </c>
      <c r="B52" s="30" t="s">
        <v>432</v>
      </c>
      <c r="C52" s="179">
        <f>'Ineligible Census Data Master'!D579</f>
        <v>21314</v>
      </c>
      <c r="D52" s="15"/>
      <c r="E52" s="16"/>
      <c r="F52" s="16" t="s">
        <v>7</v>
      </c>
      <c r="G52" s="26"/>
      <c r="H52" s="14" t="s">
        <v>7</v>
      </c>
      <c r="S52" s="74" t="s">
        <v>59</v>
      </c>
      <c r="T52" s="74"/>
    </row>
    <row r="53" spans="1:19" ht="15">
      <c r="A53" s="158" t="s">
        <v>358</v>
      </c>
      <c r="B53" s="30" t="s">
        <v>432</v>
      </c>
      <c r="C53" s="179">
        <f>'Ineligible Census Data Master'!D580</f>
        <v>10248</v>
      </c>
      <c r="D53" s="15"/>
      <c r="E53" s="16"/>
      <c r="F53" s="16" t="s">
        <v>7</v>
      </c>
      <c r="G53" s="26"/>
      <c r="H53" s="17" t="s">
        <v>7</v>
      </c>
      <c r="S53" t="s">
        <v>1301</v>
      </c>
    </row>
    <row r="54" spans="1:19" ht="15">
      <c r="A54" s="158" t="s">
        <v>359</v>
      </c>
      <c r="B54" s="30" t="s">
        <v>426</v>
      </c>
      <c r="C54" s="179">
        <f>'Ineligible Census Data Master'!D581</f>
        <v>27644</v>
      </c>
      <c r="D54" s="15"/>
      <c r="E54" s="16"/>
      <c r="F54" s="16" t="s">
        <v>7</v>
      </c>
      <c r="G54" s="26"/>
      <c r="H54" s="17" t="s">
        <v>7</v>
      </c>
      <c r="S54" t="s">
        <v>60</v>
      </c>
    </row>
    <row r="55" spans="1:19" ht="15">
      <c r="A55" s="158" t="s">
        <v>360</v>
      </c>
      <c r="B55" s="30" t="s">
        <v>426</v>
      </c>
      <c r="C55" s="179">
        <f>'Ineligible Census Data Master'!D582</f>
        <v>2654</v>
      </c>
      <c r="D55" s="15"/>
      <c r="E55" s="16"/>
      <c r="F55" s="16" t="s">
        <v>7</v>
      </c>
      <c r="G55" s="26"/>
      <c r="H55" s="14" t="s">
        <v>7</v>
      </c>
      <c r="S55" t="s">
        <v>61</v>
      </c>
    </row>
    <row r="56" spans="1:8" ht="15">
      <c r="A56" s="158" t="s">
        <v>361</v>
      </c>
      <c r="B56" s="30" t="s">
        <v>426</v>
      </c>
      <c r="C56" s="179">
        <f>'Ineligible Census Data Master'!D583</f>
        <v>92843</v>
      </c>
      <c r="D56" s="15"/>
      <c r="E56" s="16"/>
      <c r="F56" s="16" t="s">
        <v>7</v>
      </c>
      <c r="G56" s="26"/>
      <c r="H56" s="17" t="s">
        <v>7</v>
      </c>
    </row>
    <row r="57" spans="1:8" ht="15">
      <c r="A57" s="158" t="s">
        <v>362</v>
      </c>
      <c r="B57" s="30" t="s">
        <v>433</v>
      </c>
      <c r="C57" s="179">
        <f>'Ineligible Census Data Master'!D584</f>
        <v>33472</v>
      </c>
      <c r="D57" s="15"/>
      <c r="E57" s="16"/>
      <c r="F57" s="16" t="s">
        <v>7</v>
      </c>
      <c r="G57" s="26"/>
      <c r="H57" s="14" t="s">
        <v>7</v>
      </c>
    </row>
    <row r="58" spans="1:8" ht="15">
      <c r="A58" s="158" t="s">
        <v>363</v>
      </c>
      <c r="B58" s="30" t="s">
        <v>430</v>
      </c>
      <c r="C58" s="179">
        <f>'Ineligible Census Data Master'!D585</f>
        <v>6588</v>
      </c>
      <c r="D58" s="15"/>
      <c r="E58" s="16"/>
      <c r="F58" s="16" t="s">
        <v>7</v>
      </c>
      <c r="G58" s="26"/>
      <c r="H58" s="17" t="s">
        <v>7</v>
      </c>
    </row>
    <row r="59" spans="1:8" ht="15">
      <c r="A59" s="158" t="s">
        <v>364</v>
      </c>
      <c r="B59" s="30" t="s">
        <v>426</v>
      </c>
      <c r="C59" s="179">
        <f>'Ineligible Census Data Master'!D586</f>
        <v>20065</v>
      </c>
      <c r="D59" s="15"/>
      <c r="E59" s="16"/>
      <c r="F59" s="16" t="s">
        <v>7</v>
      </c>
      <c r="G59" s="26"/>
      <c r="H59" s="14" t="s">
        <v>7</v>
      </c>
    </row>
    <row r="60" spans="1:8" ht="15">
      <c r="A60" s="158" t="s">
        <v>365</v>
      </c>
      <c r="B60" s="30" t="s">
        <v>426</v>
      </c>
      <c r="C60" s="179">
        <f>'Ineligible Census Data Master'!D587</f>
        <v>3051</v>
      </c>
      <c r="D60" s="15"/>
      <c r="E60" s="16"/>
      <c r="F60" s="16" t="s">
        <v>7</v>
      </c>
      <c r="G60" s="26"/>
      <c r="H60" s="17" t="s">
        <v>7</v>
      </c>
    </row>
    <row r="61" spans="1:8" ht="15">
      <c r="A61" s="158" t="s">
        <v>366</v>
      </c>
      <c r="B61" s="30" t="s">
        <v>323</v>
      </c>
      <c r="C61" s="179">
        <f>'Ineligible Census Data Master'!D588</f>
        <v>22866</v>
      </c>
      <c r="D61" s="15"/>
      <c r="E61" s="16"/>
      <c r="F61" s="16" t="s">
        <v>7</v>
      </c>
      <c r="G61" s="26"/>
      <c r="H61" s="14" t="s">
        <v>7</v>
      </c>
    </row>
    <row r="62" spans="1:8" ht="15">
      <c r="A62" s="158" t="s">
        <v>367</v>
      </c>
      <c r="B62" s="30" t="s">
        <v>428</v>
      </c>
      <c r="C62" s="179">
        <f>'Ineligible Census Data Master'!D589</f>
        <v>12559</v>
      </c>
      <c r="D62" s="15"/>
      <c r="E62" s="16"/>
      <c r="F62" s="16" t="s">
        <v>7</v>
      </c>
      <c r="G62" s="26"/>
      <c r="H62" s="17" t="s">
        <v>7</v>
      </c>
    </row>
    <row r="63" spans="1:8" ht="15">
      <c r="A63" s="158" t="s">
        <v>368</v>
      </c>
      <c r="B63" s="30" t="s">
        <v>431</v>
      </c>
      <c r="C63" s="179">
        <f>'Ineligible Census Data Master'!D590</f>
        <v>38872</v>
      </c>
      <c r="D63" s="15"/>
      <c r="E63" s="16"/>
      <c r="F63" s="16" t="s">
        <v>7</v>
      </c>
      <c r="G63" s="26"/>
      <c r="H63" s="14" t="s">
        <v>7</v>
      </c>
    </row>
    <row r="64" spans="1:8" ht="15">
      <c r="A64" s="158" t="s">
        <v>369</v>
      </c>
      <c r="B64" s="30" t="s">
        <v>426</v>
      </c>
      <c r="C64" s="179">
        <f>'Ineligible Census Data Master'!D591</f>
        <v>43070</v>
      </c>
      <c r="D64" s="15"/>
      <c r="E64" s="16"/>
      <c r="F64" s="16" t="s">
        <v>7</v>
      </c>
      <c r="G64" s="26"/>
      <c r="H64" s="17" t="s">
        <v>7</v>
      </c>
    </row>
    <row r="65" spans="1:8" ht="15">
      <c r="A65" s="158" t="s">
        <v>370</v>
      </c>
      <c r="B65" s="30" t="s">
        <v>435</v>
      </c>
      <c r="C65" s="179">
        <f>'Ineligible Census Data Master'!D592</f>
        <v>15217</v>
      </c>
      <c r="D65" s="15"/>
      <c r="E65" s="16"/>
      <c r="F65" s="16" t="s">
        <v>7</v>
      </c>
      <c r="G65" s="26"/>
      <c r="H65" s="14" t="s">
        <v>7</v>
      </c>
    </row>
    <row r="66" spans="1:8" ht="15">
      <c r="A66" s="158" t="s">
        <v>371</v>
      </c>
      <c r="B66" s="30" t="s">
        <v>431</v>
      </c>
      <c r="C66" s="179">
        <f>'Ineligible Census Data Master'!D593</f>
        <v>40191</v>
      </c>
      <c r="D66" s="15"/>
      <c r="E66" s="16"/>
      <c r="F66" s="16" t="s">
        <v>7</v>
      </c>
      <c r="G66" s="26"/>
      <c r="H66" s="17" t="s">
        <v>7</v>
      </c>
    </row>
    <row r="67" spans="1:8" ht="15">
      <c r="A67" s="158" t="s">
        <v>372</v>
      </c>
      <c r="B67" s="30" t="s">
        <v>428</v>
      </c>
      <c r="C67" s="179">
        <f>'Ineligible Census Data Master'!D594</f>
        <v>4146</v>
      </c>
      <c r="D67" s="15"/>
      <c r="E67" s="16"/>
      <c r="F67" s="16" t="s">
        <v>7</v>
      </c>
      <c r="G67" s="26"/>
      <c r="H67" s="14" t="s">
        <v>7</v>
      </c>
    </row>
    <row r="68" spans="1:8" ht="15">
      <c r="A68" s="158" t="s">
        <v>373</v>
      </c>
      <c r="B68" s="30" t="s">
        <v>428</v>
      </c>
      <c r="C68" s="179">
        <f>'Ineligible Census Data Master'!D595</f>
        <v>23033</v>
      </c>
      <c r="D68" s="15"/>
      <c r="E68" s="16"/>
      <c r="F68" s="16" t="s">
        <v>7</v>
      </c>
      <c r="G68" s="26"/>
      <c r="H68" s="17" t="s">
        <v>7</v>
      </c>
    </row>
    <row r="69" spans="1:8" ht="15">
      <c r="A69" s="158" t="s">
        <v>374</v>
      </c>
      <c r="B69" s="30" t="s">
        <v>323</v>
      </c>
      <c r="C69" s="179">
        <f>'Ineligible Census Data Master'!D596</f>
        <v>18911</v>
      </c>
      <c r="D69" s="15"/>
      <c r="E69" s="16"/>
      <c r="F69" s="16" t="s">
        <v>7</v>
      </c>
      <c r="G69" s="26"/>
      <c r="H69" s="14" t="s">
        <v>7</v>
      </c>
    </row>
    <row r="70" spans="1:8" ht="15">
      <c r="A70" s="158" t="s">
        <v>375</v>
      </c>
      <c r="B70" s="30" t="s">
        <v>427</v>
      </c>
      <c r="C70" s="179">
        <f>'Ineligible Census Data Master'!D597</f>
        <v>418</v>
      </c>
      <c r="D70" s="15"/>
      <c r="E70" s="16"/>
      <c r="F70" s="16" t="s">
        <v>7</v>
      </c>
      <c r="G70" s="26"/>
      <c r="H70" s="17" t="s">
        <v>7</v>
      </c>
    </row>
    <row r="71" spans="1:8" ht="15">
      <c r="A71" s="158" t="s">
        <v>376</v>
      </c>
      <c r="B71" s="30" t="s">
        <v>431</v>
      </c>
      <c r="C71" s="179">
        <f>'Ineligible Census Data Master'!D598</f>
        <v>10566</v>
      </c>
      <c r="D71" s="15"/>
      <c r="E71" s="16"/>
      <c r="F71" s="16" t="s">
        <v>7</v>
      </c>
      <c r="G71" s="26"/>
      <c r="H71" s="14" t="s">
        <v>7</v>
      </c>
    </row>
    <row r="72" spans="1:8" ht="15">
      <c r="A72" s="158" t="s">
        <v>377</v>
      </c>
      <c r="B72" s="30" t="s">
        <v>432</v>
      </c>
      <c r="C72" s="179">
        <f>'Ineligible Census Data Master'!D599</f>
        <v>3651</v>
      </c>
      <c r="D72" s="15"/>
      <c r="E72" s="16"/>
      <c r="F72" s="16" t="s">
        <v>7</v>
      </c>
      <c r="G72" s="26"/>
      <c r="H72" s="17" t="s">
        <v>7</v>
      </c>
    </row>
    <row r="73" spans="1:8" ht="15">
      <c r="A73" s="158" t="s">
        <v>378</v>
      </c>
      <c r="B73" s="30" t="s">
        <v>435</v>
      </c>
      <c r="C73" s="179">
        <f>'Ineligible Census Data Master'!D600</f>
        <v>36129</v>
      </c>
      <c r="D73" s="15"/>
      <c r="E73" s="16"/>
      <c r="F73" s="16" t="s">
        <v>7</v>
      </c>
      <c r="G73" s="26"/>
      <c r="H73" s="14" t="s">
        <v>7</v>
      </c>
    </row>
    <row r="74" spans="1:8" ht="15">
      <c r="A74" s="158" t="s">
        <v>378</v>
      </c>
      <c r="B74" s="30" t="s">
        <v>436</v>
      </c>
      <c r="C74" s="179">
        <f>'Ineligible Census Data Master'!D601</f>
        <v>39132</v>
      </c>
      <c r="D74" s="15"/>
      <c r="E74" s="16"/>
      <c r="F74" s="16" t="s">
        <v>7</v>
      </c>
      <c r="G74" s="26"/>
      <c r="H74" s="17" t="s">
        <v>7</v>
      </c>
    </row>
    <row r="75" spans="1:8" ht="15">
      <c r="A75" s="158" t="s">
        <v>379</v>
      </c>
      <c r="B75" s="30" t="s">
        <v>427</v>
      </c>
      <c r="C75" s="179">
        <f>'Ineligible Census Data Master'!D602</f>
        <v>22254</v>
      </c>
      <c r="D75" s="15"/>
      <c r="E75" s="16"/>
      <c r="F75" s="16" t="s">
        <v>7</v>
      </c>
      <c r="G75" s="26"/>
      <c r="H75" s="14" t="s">
        <v>7</v>
      </c>
    </row>
    <row r="76" spans="1:8" ht="15">
      <c r="A76" s="158" t="s">
        <v>380</v>
      </c>
      <c r="B76" s="30" t="s">
        <v>432</v>
      </c>
      <c r="C76" s="179">
        <f>'Ineligible Census Data Master'!D603</f>
        <v>22306</v>
      </c>
      <c r="D76" s="15"/>
      <c r="E76" s="16"/>
      <c r="F76" s="16" t="s">
        <v>7</v>
      </c>
      <c r="G76" s="26"/>
      <c r="H76" s="17" t="s">
        <v>7</v>
      </c>
    </row>
    <row r="77" spans="1:8" ht="15">
      <c r="A77" s="158" t="s">
        <v>381</v>
      </c>
      <c r="B77" s="30" t="s">
        <v>432</v>
      </c>
      <c r="C77" s="179">
        <f>'Ineligible Census Data Master'!D604</f>
        <v>5050</v>
      </c>
      <c r="D77" s="15"/>
      <c r="E77" s="16"/>
      <c r="F77" s="16" t="s">
        <v>7</v>
      </c>
      <c r="G77" s="26"/>
      <c r="H77" s="14" t="s">
        <v>7</v>
      </c>
    </row>
    <row r="78" spans="1:8" ht="15">
      <c r="A78" s="158" t="s">
        <v>382</v>
      </c>
      <c r="B78" s="30" t="s">
        <v>428</v>
      </c>
      <c r="C78" s="179">
        <f>'Ineligible Census Data Master'!D605</f>
        <v>41864</v>
      </c>
      <c r="D78" s="15"/>
      <c r="E78" s="16"/>
      <c r="F78" s="16" t="s">
        <v>7</v>
      </c>
      <c r="G78" s="26"/>
      <c r="H78" s="17" t="s">
        <v>7</v>
      </c>
    </row>
    <row r="79" spans="1:8" ht="15">
      <c r="A79" s="158" t="s">
        <v>383</v>
      </c>
      <c r="B79" s="30" t="s">
        <v>432</v>
      </c>
      <c r="C79" s="179">
        <f>'Ineligible Census Data Master'!D606</f>
        <v>28117</v>
      </c>
      <c r="D79" s="15"/>
      <c r="E79" s="16"/>
      <c r="F79" s="16" t="s">
        <v>7</v>
      </c>
      <c r="G79" s="26"/>
      <c r="H79" s="14" t="s">
        <v>7</v>
      </c>
    </row>
    <row r="80" spans="1:8" ht="15">
      <c r="A80" s="158" t="s">
        <v>384</v>
      </c>
      <c r="B80" s="30" t="s">
        <v>435</v>
      </c>
      <c r="C80" s="179">
        <f>'Ineligible Census Data Master'!D607</f>
        <v>3036</v>
      </c>
      <c r="D80" s="15"/>
      <c r="E80" s="16"/>
      <c r="F80" s="16" t="s">
        <v>7</v>
      </c>
      <c r="G80" s="26"/>
      <c r="H80" s="17" t="s">
        <v>7</v>
      </c>
    </row>
    <row r="81" spans="1:8" ht="15">
      <c r="A81" s="158" t="s">
        <v>385</v>
      </c>
      <c r="B81" s="30" t="s">
        <v>432</v>
      </c>
      <c r="C81" s="179">
        <f>'Ineligible Census Data Master'!D608</f>
        <v>3232</v>
      </c>
      <c r="D81" s="15"/>
      <c r="E81" s="16"/>
      <c r="F81" s="16" t="s">
        <v>7</v>
      </c>
      <c r="G81" s="26"/>
      <c r="H81" s="14" t="s">
        <v>7</v>
      </c>
    </row>
    <row r="82" spans="1:8" ht="15">
      <c r="A82" s="158" t="s">
        <v>386</v>
      </c>
      <c r="B82" s="30" t="s">
        <v>435</v>
      </c>
      <c r="C82" s="179">
        <f>'Ineligible Census Data Master'!D609</f>
        <v>1553</v>
      </c>
      <c r="D82" s="15"/>
      <c r="E82" s="16"/>
      <c r="F82" s="16" t="s">
        <v>7</v>
      </c>
      <c r="G82" s="26"/>
      <c r="H82" s="17" t="s">
        <v>7</v>
      </c>
    </row>
    <row r="83" spans="1:8" ht="15">
      <c r="A83" s="158" t="s">
        <v>387</v>
      </c>
      <c r="B83" s="30" t="s">
        <v>436</v>
      </c>
      <c r="C83" s="179">
        <f>'Ineligible Census Data Master'!D610</f>
        <v>65375</v>
      </c>
      <c r="D83" s="15"/>
      <c r="E83" s="16"/>
      <c r="F83" s="16" t="s">
        <v>7</v>
      </c>
      <c r="G83" s="26"/>
      <c r="H83" s="14" t="s">
        <v>7</v>
      </c>
    </row>
    <row r="84" spans="1:8" ht="15">
      <c r="A84" s="158" t="s">
        <v>388</v>
      </c>
      <c r="B84" s="30" t="s">
        <v>428</v>
      </c>
      <c r="C84" s="179">
        <f>'Ineligible Census Data Master'!D611</f>
        <v>1409</v>
      </c>
      <c r="D84" s="15"/>
      <c r="E84" s="16"/>
      <c r="F84" s="16" t="s">
        <v>7</v>
      </c>
      <c r="G84" s="26"/>
      <c r="H84" s="17" t="s">
        <v>7</v>
      </c>
    </row>
    <row r="85" spans="1:8" ht="15">
      <c r="A85" s="158" t="s">
        <v>389</v>
      </c>
      <c r="B85" s="30" t="s">
        <v>428</v>
      </c>
      <c r="C85" s="179">
        <f>'Ineligible Census Data Master'!D612</f>
        <v>27912</v>
      </c>
      <c r="D85" s="15"/>
      <c r="E85" s="16"/>
      <c r="F85" s="16" t="s">
        <v>7</v>
      </c>
      <c r="G85" s="26"/>
      <c r="H85" s="14" t="s">
        <v>7</v>
      </c>
    </row>
    <row r="86" spans="1:8" ht="15">
      <c r="A86" s="158" t="s">
        <v>390</v>
      </c>
      <c r="B86" s="30" t="s">
        <v>433</v>
      </c>
      <c r="C86" s="179">
        <f>'Ineligible Census Data Master'!D613</f>
        <v>2585</v>
      </c>
      <c r="D86" s="15"/>
      <c r="E86" s="16"/>
      <c r="F86" s="16" t="s">
        <v>7</v>
      </c>
      <c r="G86" s="26"/>
      <c r="H86" s="17" t="s">
        <v>7</v>
      </c>
    </row>
    <row r="87" spans="1:8" ht="15">
      <c r="A87" s="158" t="s">
        <v>391</v>
      </c>
      <c r="B87" s="30" t="s">
        <v>438</v>
      </c>
      <c r="C87" s="179">
        <f>'Ineligible Census Data Master'!D614</f>
        <v>13409</v>
      </c>
      <c r="D87" s="15"/>
      <c r="E87" s="16"/>
      <c r="F87" s="16" t="s">
        <v>7</v>
      </c>
      <c r="G87" s="26"/>
      <c r="H87" s="14" t="s">
        <v>7</v>
      </c>
    </row>
    <row r="88" spans="1:8" ht="15">
      <c r="A88" s="158" t="s">
        <v>392</v>
      </c>
      <c r="B88" s="30" t="s">
        <v>436</v>
      </c>
      <c r="C88" s="179">
        <f>'Ineligible Census Data Master'!D615</f>
        <v>22999</v>
      </c>
      <c r="D88" s="15"/>
      <c r="E88" s="16"/>
      <c r="F88" s="16" t="s">
        <v>7</v>
      </c>
      <c r="G88" s="26"/>
      <c r="H88" s="17" t="s">
        <v>7</v>
      </c>
    </row>
    <row r="89" spans="1:8" ht="15">
      <c r="A89" s="158" t="s">
        <v>393</v>
      </c>
      <c r="B89" s="30" t="s">
        <v>433</v>
      </c>
      <c r="C89" s="179">
        <f>'Ineligible Census Data Master'!D616</f>
        <v>16265</v>
      </c>
      <c r="D89" s="15"/>
      <c r="E89" s="16"/>
      <c r="F89" s="16" t="s">
        <v>7</v>
      </c>
      <c r="G89" s="26"/>
      <c r="H89" s="17" t="s">
        <v>7</v>
      </c>
    </row>
    <row r="90" spans="1:8" ht="15">
      <c r="A90" s="158" t="s">
        <v>394</v>
      </c>
      <c r="B90" s="30" t="s">
        <v>432</v>
      </c>
      <c r="C90" s="179">
        <f>'Ineligible Census Data Master'!D617</f>
        <v>25734</v>
      </c>
      <c r="D90" s="15"/>
      <c r="E90" s="16"/>
      <c r="F90" s="16" t="s">
        <v>7</v>
      </c>
      <c r="G90" s="26"/>
      <c r="H90" s="14" t="s">
        <v>7</v>
      </c>
    </row>
    <row r="91" spans="1:8" ht="15">
      <c r="A91" s="158" t="s">
        <v>395</v>
      </c>
      <c r="B91" s="30" t="s">
        <v>430</v>
      </c>
      <c r="C91" s="179">
        <f>'Ineligible Census Data Master'!D618</f>
        <v>22185</v>
      </c>
      <c r="D91" s="15"/>
      <c r="E91" s="16"/>
      <c r="F91" s="16" t="s">
        <v>7</v>
      </c>
      <c r="G91" s="26"/>
      <c r="H91" s="17" t="s">
        <v>7</v>
      </c>
    </row>
    <row r="92" spans="1:8" ht="15">
      <c r="A92" s="158" t="s">
        <v>396</v>
      </c>
      <c r="B92" s="30" t="s">
        <v>430</v>
      </c>
      <c r="C92" s="179">
        <f>'Ineligible Census Data Master'!D619</f>
        <v>16126</v>
      </c>
      <c r="D92" s="15"/>
      <c r="E92" s="16"/>
      <c r="F92" s="16" t="s">
        <v>7</v>
      </c>
      <c r="G92" s="26"/>
      <c r="H92" s="14" t="s">
        <v>7</v>
      </c>
    </row>
    <row r="93" spans="1:8" ht="15">
      <c r="A93" s="158" t="s">
        <v>397</v>
      </c>
      <c r="B93" s="30" t="s">
        <v>428</v>
      </c>
      <c r="C93" s="179">
        <f>'Ineligible Census Data Master'!D620</f>
        <v>8079</v>
      </c>
      <c r="D93" s="15"/>
      <c r="E93" s="16"/>
      <c r="F93" s="16" t="s">
        <v>7</v>
      </c>
      <c r="G93" s="26"/>
      <c r="H93" s="17" t="s">
        <v>7</v>
      </c>
    </row>
    <row r="94" spans="1:8" ht="15">
      <c r="A94" s="158" t="s">
        <v>398</v>
      </c>
      <c r="B94" s="30" t="s">
        <v>433</v>
      </c>
      <c r="C94" s="179">
        <f>'Ineligible Census Data Master'!D621</f>
        <v>13642</v>
      </c>
      <c r="D94" s="15"/>
      <c r="E94" s="16"/>
      <c r="F94" s="16" t="s">
        <v>7</v>
      </c>
      <c r="G94" s="26"/>
      <c r="H94" s="14" t="s">
        <v>7</v>
      </c>
    </row>
    <row r="95" spans="1:8" ht="15">
      <c r="A95" s="158" t="s">
        <v>399</v>
      </c>
      <c r="B95" s="30" t="s">
        <v>432</v>
      </c>
      <c r="C95" s="179">
        <f>'Ineligible Census Data Master'!D622</f>
        <v>24156</v>
      </c>
      <c r="D95" s="15"/>
      <c r="E95" s="16"/>
      <c r="F95" s="16" t="s">
        <v>7</v>
      </c>
      <c r="G95" s="26"/>
      <c r="H95" s="17" t="s">
        <v>7</v>
      </c>
    </row>
    <row r="96" spans="1:8" ht="15">
      <c r="A96" s="158" t="s">
        <v>400</v>
      </c>
      <c r="B96" s="30" t="s">
        <v>427</v>
      </c>
      <c r="C96" s="179">
        <f>'Ineligible Census Data Master'!D623</f>
        <v>682</v>
      </c>
      <c r="D96" s="15"/>
      <c r="E96" s="16"/>
      <c r="F96" s="16" t="s">
        <v>7</v>
      </c>
      <c r="G96" s="26"/>
      <c r="H96" s="14" t="s">
        <v>7</v>
      </c>
    </row>
    <row r="97" spans="1:8" ht="15">
      <c r="A97" s="158" t="s">
        <v>401</v>
      </c>
      <c r="B97" s="30" t="s">
        <v>432</v>
      </c>
      <c r="C97" s="179">
        <f>'Ineligible Census Data Master'!D624</f>
        <v>23324</v>
      </c>
      <c r="D97" s="15"/>
      <c r="E97" s="16"/>
      <c r="F97" s="16" t="s">
        <v>7</v>
      </c>
      <c r="G97" s="26"/>
      <c r="H97" s="17" t="s">
        <v>7</v>
      </c>
    </row>
    <row r="98" spans="1:8" ht="15">
      <c r="A98" s="158" t="s">
        <v>402</v>
      </c>
      <c r="B98" s="30" t="s">
        <v>323</v>
      </c>
      <c r="C98" s="179">
        <f>'Ineligible Census Data Master'!D625</f>
        <v>2114</v>
      </c>
      <c r="D98" s="15"/>
      <c r="E98" s="16"/>
      <c r="F98" s="16" t="s">
        <v>7</v>
      </c>
      <c r="G98" s="26"/>
      <c r="H98" s="14" t="s">
        <v>7</v>
      </c>
    </row>
    <row r="99" spans="1:8" ht="15">
      <c r="A99" s="158" t="s">
        <v>403</v>
      </c>
      <c r="B99" s="30" t="s">
        <v>426</v>
      </c>
      <c r="C99" s="179">
        <f>'Ineligible Census Data Master'!D626</f>
        <v>1156</v>
      </c>
      <c r="D99" s="15"/>
      <c r="E99" s="16"/>
      <c r="F99" s="16" t="s">
        <v>7</v>
      </c>
      <c r="G99" s="26"/>
      <c r="H99" s="17" t="s">
        <v>7</v>
      </c>
    </row>
    <row r="100" spans="1:8" ht="15">
      <c r="A100" s="158" t="s">
        <v>404</v>
      </c>
      <c r="B100" s="30" t="s">
        <v>436</v>
      </c>
      <c r="C100" s="179">
        <f>'Ineligible Census Data Master'!D627</f>
        <v>43417</v>
      </c>
      <c r="D100" s="15"/>
      <c r="E100" s="16"/>
      <c r="F100" s="16" t="s">
        <v>7</v>
      </c>
      <c r="G100" s="26"/>
      <c r="H100" s="14" t="s">
        <v>7</v>
      </c>
    </row>
    <row r="101" spans="1:8" ht="15">
      <c r="A101" s="158" t="s">
        <v>405</v>
      </c>
      <c r="B101" s="30" t="s">
        <v>428</v>
      </c>
      <c r="C101" s="179">
        <f>'Ineligible Census Data Master'!D628</f>
        <v>10464</v>
      </c>
      <c r="D101" s="15"/>
      <c r="E101" s="16"/>
      <c r="F101" s="16" t="s">
        <v>7</v>
      </c>
      <c r="G101" s="26"/>
      <c r="H101" s="17" t="s">
        <v>7</v>
      </c>
    </row>
    <row r="102" spans="1:8" ht="15">
      <c r="A102" s="158" t="s">
        <v>406</v>
      </c>
      <c r="B102" s="30" t="s">
        <v>437</v>
      </c>
      <c r="C102" s="179">
        <f>'Ineligible Census Data Master'!D629</f>
        <v>19722</v>
      </c>
      <c r="D102" s="15"/>
      <c r="E102" s="16"/>
      <c r="F102" s="16" t="s">
        <v>7</v>
      </c>
      <c r="G102" s="26"/>
      <c r="H102" s="14" t="s">
        <v>7</v>
      </c>
    </row>
    <row r="103" spans="1:8" ht="15">
      <c r="A103" s="158" t="s">
        <v>407</v>
      </c>
      <c r="B103" s="30" t="s">
        <v>436</v>
      </c>
      <c r="C103" s="179">
        <f>'Ineligible Census Data Master'!D630</f>
        <v>8257</v>
      </c>
      <c r="D103" s="15"/>
      <c r="E103" s="16"/>
      <c r="F103" s="16" t="s">
        <v>7</v>
      </c>
      <c r="G103" s="26"/>
      <c r="H103" s="17" t="s">
        <v>7</v>
      </c>
    </row>
    <row r="104" spans="1:8" ht="15">
      <c r="A104" s="158" t="s">
        <v>408</v>
      </c>
      <c r="B104" s="30" t="s">
        <v>426</v>
      </c>
      <c r="C104" s="179">
        <f>'Ineligible Census Data Master'!D631</f>
        <v>26535</v>
      </c>
      <c r="D104" s="15"/>
      <c r="E104" s="16"/>
      <c r="F104" s="16" t="s">
        <v>7</v>
      </c>
      <c r="G104" s="26"/>
      <c r="H104" s="14" t="s">
        <v>7</v>
      </c>
    </row>
    <row r="105" spans="1:8" ht="15">
      <c r="A105" s="158" t="s">
        <v>409</v>
      </c>
      <c r="B105" s="30" t="s">
        <v>323</v>
      </c>
      <c r="C105" s="179">
        <f>'Ineligible Census Data Master'!D632</f>
        <v>866</v>
      </c>
      <c r="D105" s="15"/>
      <c r="E105" s="16"/>
      <c r="F105" s="16" t="s">
        <v>7</v>
      </c>
      <c r="G105" s="26"/>
      <c r="H105" s="17" t="s">
        <v>7</v>
      </c>
    </row>
    <row r="106" spans="1:8" ht="15">
      <c r="A106" s="158" t="s">
        <v>410</v>
      </c>
      <c r="B106" s="30" t="s">
        <v>426</v>
      </c>
      <c r="C106" s="179">
        <f>'Ineligible Census Data Master'!D633</f>
        <v>1205</v>
      </c>
      <c r="D106" s="15"/>
      <c r="E106" s="16"/>
      <c r="F106" s="16" t="s">
        <v>7</v>
      </c>
      <c r="G106" s="26"/>
      <c r="H106" s="14" t="s">
        <v>7</v>
      </c>
    </row>
    <row r="107" spans="1:8" ht="15">
      <c r="A107" s="158" t="s">
        <v>411</v>
      </c>
      <c r="B107" s="30" t="s">
        <v>435</v>
      </c>
      <c r="C107" s="179">
        <f>'Ineligible Census Data Master'!D634</f>
        <v>2584</v>
      </c>
      <c r="D107" s="15"/>
      <c r="E107" s="16"/>
      <c r="F107" s="16" t="s">
        <v>7</v>
      </c>
      <c r="G107" s="26"/>
      <c r="H107" s="17" t="s">
        <v>7</v>
      </c>
    </row>
    <row r="108" spans="1:8" ht="15">
      <c r="A108" s="158" t="s">
        <v>412</v>
      </c>
      <c r="B108" s="30" t="s">
        <v>426</v>
      </c>
      <c r="C108" s="179">
        <f>'Ineligible Census Data Master'!D635</f>
        <v>3347</v>
      </c>
      <c r="D108" s="15"/>
      <c r="E108" s="16"/>
      <c r="F108" s="16" t="s">
        <v>7</v>
      </c>
      <c r="G108" s="26"/>
      <c r="H108" s="17" t="s">
        <v>7</v>
      </c>
    </row>
    <row r="109" spans="1:8" ht="15">
      <c r="A109" s="158" t="s">
        <v>413</v>
      </c>
      <c r="B109" s="30" t="s">
        <v>323</v>
      </c>
      <c r="C109" s="179">
        <f>'Ineligible Census Data Master'!D636</f>
        <v>12373</v>
      </c>
      <c r="D109" s="15"/>
      <c r="E109" s="16"/>
      <c r="F109" s="16" t="s">
        <v>7</v>
      </c>
      <c r="G109" s="26"/>
      <c r="H109" s="14" t="s">
        <v>7</v>
      </c>
    </row>
    <row r="110" spans="1:8" ht="15">
      <c r="A110" s="158" t="s">
        <v>414</v>
      </c>
      <c r="B110" s="30" t="s">
        <v>437</v>
      </c>
      <c r="C110" s="179">
        <f>'Ineligible Census Data Master'!D637</f>
        <v>23943</v>
      </c>
      <c r="D110" s="15"/>
      <c r="E110" s="16"/>
      <c r="F110" s="16" t="s">
        <v>7</v>
      </c>
      <c r="G110" s="26"/>
      <c r="H110" s="17" t="s">
        <v>7</v>
      </c>
    </row>
    <row r="111" spans="1:8" ht="15">
      <c r="A111" s="158" t="s">
        <v>415</v>
      </c>
      <c r="B111" s="30" t="s">
        <v>431</v>
      </c>
      <c r="C111" s="179">
        <f>'Ineligible Census Data Master'!D638</f>
        <v>26164</v>
      </c>
      <c r="D111" s="15"/>
      <c r="E111" s="16"/>
      <c r="F111" s="16" t="s">
        <v>7</v>
      </c>
      <c r="G111" s="26"/>
      <c r="H111" s="14" t="s">
        <v>7</v>
      </c>
    </row>
    <row r="112" spans="1:8" ht="15">
      <c r="A112" s="158" t="s">
        <v>416</v>
      </c>
      <c r="B112" s="30" t="s">
        <v>437</v>
      </c>
      <c r="C112" s="179">
        <f>'Ineligible Census Data Master'!D639</f>
        <v>11358</v>
      </c>
      <c r="D112" s="15"/>
      <c r="E112" s="16"/>
      <c r="F112" s="16" t="s">
        <v>7</v>
      </c>
      <c r="G112" s="26"/>
      <c r="H112" s="17" t="s">
        <v>7</v>
      </c>
    </row>
    <row r="113" spans="1:8" ht="15">
      <c r="A113" s="158" t="s">
        <v>417</v>
      </c>
      <c r="B113" s="30" t="s">
        <v>432</v>
      </c>
      <c r="C113" s="179">
        <f>'Ineligible Census Data Master'!D640</f>
        <v>18533</v>
      </c>
      <c r="D113" s="15"/>
      <c r="E113" s="16"/>
      <c r="F113" s="16" t="s">
        <v>7</v>
      </c>
      <c r="G113" s="26"/>
      <c r="H113" s="14" t="s">
        <v>7</v>
      </c>
    </row>
    <row r="114" spans="1:8" ht="15">
      <c r="A114" s="158" t="s">
        <v>418</v>
      </c>
      <c r="B114" s="30" t="s">
        <v>429</v>
      </c>
      <c r="C114" s="179">
        <f>'Ineligible Census Data Master'!D641</f>
        <v>10649</v>
      </c>
      <c r="D114" s="15"/>
      <c r="E114" s="16"/>
      <c r="F114" s="16" t="s">
        <v>7</v>
      </c>
      <c r="G114" s="26"/>
      <c r="H114" s="17" t="s">
        <v>7</v>
      </c>
    </row>
    <row r="115" spans="1:8" ht="15">
      <c r="A115" s="158" t="s">
        <v>419</v>
      </c>
      <c r="B115" s="30" t="s">
        <v>323</v>
      </c>
      <c r="C115" s="179">
        <f>'Ineligible Census Data Master'!D642</f>
        <v>1024</v>
      </c>
      <c r="D115" s="15"/>
      <c r="E115" s="16"/>
      <c r="F115" s="16" t="s">
        <v>7</v>
      </c>
      <c r="G115" s="26"/>
      <c r="H115" s="14" t="s">
        <v>7</v>
      </c>
    </row>
    <row r="116" spans="1:8" ht="15">
      <c r="A116" s="158" t="s">
        <v>420</v>
      </c>
      <c r="B116" s="30" t="s">
        <v>435</v>
      </c>
      <c r="C116" s="179">
        <f>'Ineligible Census Data Master'!D643</f>
        <v>21677</v>
      </c>
      <c r="D116" s="15"/>
      <c r="E116" s="16"/>
      <c r="F116" s="16" t="s">
        <v>7</v>
      </c>
      <c r="G116" s="26"/>
      <c r="H116" s="17" t="s">
        <v>7</v>
      </c>
    </row>
    <row r="117" spans="1:8" ht="15">
      <c r="A117" s="158" t="s">
        <v>421</v>
      </c>
      <c r="B117" s="30" t="s">
        <v>439</v>
      </c>
      <c r="C117" s="179">
        <f>'Ineligible Census Data Master'!D644</f>
        <v>25850</v>
      </c>
      <c r="D117" s="15"/>
      <c r="E117" s="16"/>
      <c r="F117" s="16" t="s">
        <v>7</v>
      </c>
      <c r="G117" s="26"/>
      <c r="H117" s="14" t="s">
        <v>7</v>
      </c>
    </row>
    <row r="118" spans="1:8" ht="15">
      <c r="A118" s="158" t="s">
        <v>422</v>
      </c>
      <c r="B118" s="30" t="s">
        <v>433</v>
      </c>
      <c r="C118" s="179">
        <f>'Ineligible Census Data Master'!D645</f>
        <v>27165</v>
      </c>
      <c r="D118" s="15"/>
      <c r="E118" s="16"/>
      <c r="F118" s="16" t="s">
        <v>7</v>
      </c>
      <c r="G118" s="26"/>
      <c r="H118" s="17" t="s">
        <v>7</v>
      </c>
    </row>
    <row r="119" spans="1:8" ht="15">
      <c r="A119" s="158" t="s">
        <v>423</v>
      </c>
      <c r="B119" s="30" t="s">
        <v>432</v>
      </c>
      <c r="C119" s="179">
        <f>'Ineligible Census Data Master'!D646</f>
        <v>6522</v>
      </c>
      <c r="D119" s="34"/>
      <c r="E119" s="35"/>
      <c r="F119" s="35" t="s">
        <v>7</v>
      </c>
      <c r="G119" s="36"/>
      <c r="H119" s="38" t="s">
        <v>7</v>
      </c>
    </row>
    <row r="120" spans="1:8" ht="15">
      <c r="A120" s="158" t="s">
        <v>424</v>
      </c>
      <c r="B120" s="33" t="s">
        <v>429</v>
      </c>
      <c r="C120" s="179">
        <f>'Ineligible Census Data Master'!D647</f>
        <v>39499</v>
      </c>
      <c r="D120" s="39"/>
      <c r="E120" s="39"/>
      <c r="F120" s="39" t="s">
        <v>7</v>
      </c>
      <c r="G120" s="40"/>
      <c r="H120" s="159" t="s">
        <v>7</v>
      </c>
    </row>
    <row r="121" spans="1:8" ht="15.75" thickBot="1">
      <c r="A121" s="160" t="s">
        <v>425</v>
      </c>
      <c r="B121" s="161" t="s">
        <v>435</v>
      </c>
      <c r="C121" s="187">
        <f>'Ineligible Census Data Master'!D648</f>
        <v>10200</v>
      </c>
      <c r="D121" s="162"/>
      <c r="E121" s="162"/>
      <c r="F121" s="162" t="s">
        <v>7</v>
      </c>
      <c r="G121" s="163"/>
      <c r="H121" s="164" t="s">
        <v>7</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2.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7" sqref="C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39</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1</v>
      </c>
      <c r="E3" s="137">
        <f>COUNTIF(E6:E34,"x")</f>
        <v>1</v>
      </c>
      <c r="F3" s="137">
        <f>COUNTIF(F6:F34,"x")</f>
        <v>0</v>
      </c>
      <c r="G3" s="137">
        <f>COUNTIF(G6:G34,"x")</f>
        <v>0</v>
      </c>
      <c r="H3" s="138">
        <f>COUNTIF(H6:H34,"x")</f>
        <v>1</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1106</v>
      </c>
      <c r="B6" s="3"/>
      <c r="C6" s="173">
        <f>'Ineligible Census Data Master'!D650</f>
        <v>14835</v>
      </c>
      <c r="D6" s="15" t="s">
        <v>7</v>
      </c>
      <c r="E6" s="16" t="s">
        <v>7</v>
      </c>
      <c r="F6" s="16"/>
      <c r="G6" s="81"/>
      <c r="H6" s="14" t="s">
        <v>7</v>
      </c>
      <c r="S6" t="s">
        <v>12</v>
      </c>
    </row>
    <row r="7" spans="1:19" ht="15">
      <c r="A7" s="140"/>
      <c r="B7" s="3"/>
      <c r="C7" s="173"/>
      <c r="D7" s="15"/>
      <c r="E7" s="16"/>
      <c r="F7" s="16"/>
      <c r="G7" s="81"/>
      <c r="H7" s="14"/>
      <c r="S7" t="s">
        <v>13</v>
      </c>
    </row>
    <row r="8" spans="1:19" ht="15">
      <c r="A8" s="141"/>
      <c r="B8" s="3"/>
      <c r="C8" s="173"/>
      <c r="D8" s="15"/>
      <c r="E8" s="16"/>
      <c r="F8" s="16"/>
      <c r="G8" s="81"/>
      <c r="H8" s="14"/>
      <c r="S8" t="s">
        <v>14</v>
      </c>
    </row>
    <row r="9" spans="1:19" ht="15">
      <c r="A9" s="58"/>
      <c r="B9" s="3"/>
      <c r="C9" s="173"/>
      <c r="D9" s="15"/>
      <c r="E9" s="16"/>
      <c r="F9" s="16"/>
      <c r="G9" s="81"/>
      <c r="H9" s="14"/>
      <c r="S9" t="s">
        <v>15</v>
      </c>
    </row>
    <row r="10" spans="1:19" ht="15">
      <c r="A10" s="1"/>
      <c r="B10" s="3"/>
      <c r="C10" s="173"/>
      <c r="D10" s="15"/>
      <c r="E10" s="16"/>
      <c r="F10" s="16"/>
      <c r="G10" s="26"/>
      <c r="H10" s="17"/>
      <c r="S10" t="s">
        <v>16</v>
      </c>
    </row>
    <row r="11" spans="1:19" ht="15">
      <c r="A11" s="1"/>
      <c r="B11" s="3"/>
      <c r="C11" s="173"/>
      <c r="D11" s="15"/>
      <c r="E11" s="16"/>
      <c r="F11" s="16"/>
      <c r="G11" s="26"/>
      <c r="H11" s="14"/>
      <c r="S11" t="s">
        <v>17</v>
      </c>
    </row>
    <row r="12" spans="1:19" ht="15">
      <c r="A12" s="1"/>
      <c r="B12" s="3"/>
      <c r="C12" s="173"/>
      <c r="D12" s="15"/>
      <c r="E12" s="16"/>
      <c r="F12" s="16"/>
      <c r="G12" s="26"/>
      <c r="H12" s="17"/>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7"/>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3.xml><?xml version="1.0" encoding="utf-8"?>
<worksheet xmlns="http://schemas.openxmlformats.org/spreadsheetml/2006/main" xmlns:r="http://schemas.openxmlformats.org/officeDocument/2006/relationships">
  <sheetPr>
    <tabColor rgb="FF00B050"/>
    <pageSetUpPr fitToPage="1"/>
  </sheetPr>
  <dimension ref="A1:T69"/>
  <sheetViews>
    <sheetView zoomScale="80" zoomScaleNormal="80" zoomScalePageLayoutView="0" workbookViewId="0" topLeftCell="A1">
      <pane ySplit="5" topLeftCell="A22" activePane="bottomLeft" state="frozen"/>
      <selection pane="topLeft" activeCell="C1" sqref="C1:C65536"/>
      <selection pane="bottomLeft" activeCell="A38" sqref="A3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32.57421875" style="0" customWidth="1"/>
    <col min="8" max="8" width="15.28125" style="0" customWidth="1"/>
    <col min="18" max="18" width="7.28125" style="0" customWidth="1"/>
    <col min="19" max="19" width="12.00390625" style="21" customWidth="1"/>
  </cols>
  <sheetData>
    <row r="1" spans="1:8" ht="24" thickBot="1">
      <c r="A1" s="28" t="s">
        <v>40</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COUNTIF(D6:D70,"x")</f>
        <v>3</v>
      </c>
      <c r="E3" s="137">
        <f>COUNTIF(E6:E70,"x")</f>
        <v>0</v>
      </c>
      <c r="F3" s="137">
        <f>COUNTIF(F6:F70,"x")</f>
        <v>1</v>
      </c>
      <c r="G3" s="137">
        <f>COUNTIF(G6:G70,"x")</f>
        <v>0</v>
      </c>
      <c r="H3" s="138">
        <f>COUNTIF(H6:H70,"x")</f>
        <v>63</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1" t="s">
        <v>870</v>
      </c>
      <c r="B6" s="3" t="s">
        <v>869</v>
      </c>
      <c r="C6" s="173">
        <f>'Ineligible Census Data Master'!D652</f>
        <v>1693</v>
      </c>
      <c r="D6" s="15"/>
      <c r="E6" s="16"/>
      <c r="F6" s="16"/>
      <c r="G6" s="81" t="s">
        <v>854</v>
      </c>
      <c r="H6" s="17" t="s">
        <v>7</v>
      </c>
      <c r="S6" t="s">
        <v>12</v>
      </c>
    </row>
    <row r="7" spans="1:19" ht="15" customHeight="1">
      <c r="A7" s="141" t="s">
        <v>940</v>
      </c>
      <c r="B7" s="3" t="s">
        <v>787</v>
      </c>
      <c r="C7" s="173">
        <f>'Ineligible Census Data Master'!D653</f>
        <v>24033</v>
      </c>
      <c r="D7" s="15"/>
      <c r="E7" s="16"/>
      <c r="F7" s="16"/>
      <c r="G7" s="85" t="s">
        <v>937</v>
      </c>
      <c r="H7" s="14" t="s">
        <v>7</v>
      </c>
      <c r="S7" t="s">
        <v>13</v>
      </c>
    </row>
    <row r="8" spans="1:19" ht="15" customHeight="1">
      <c r="A8" s="141" t="s">
        <v>931</v>
      </c>
      <c r="B8" s="3" t="s">
        <v>932</v>
      </c>
      <c r="C8" s="173">
        <f>'Ineligible Census Data Master'!D654</f>
        <v>7378</v>
      </c>
      <c r="D8" s="15"/>
      <c r="E8" s="16"/>
      <c r="F8" s="16"/>
      <c r="G8" s="85" t="s">
        <v>933</v>
      </c>
      <c r="H8" s="17" t="s">
        <v>7</v>
      </c>
      <c r="S8" t="s">
        <v>14</v>
      </c>
    </row>
    <row r="9" spans="1:19" ht="15" customHeight="1">
      <c r="A9" s="141" t="s">
        <v>885</v>
      </c>
      <c r="B9" s="3" t="s">
        <v>882</v>
      </c>
      <c r="C9" s="173">
        <f>'Ineligible Census Data Master'!D655</f>
        <v>5409</v>
      </c>
      <c r="D9" s="15"/>
      <c r="E9" s="16"/>
      <c r="F9" s="16"/>
      <c r="G9" s="81" t="s">
        <v>886</v>
      </c>
      <c r="H9" s="14" t="s">
        <v>7</v>
      </c>
      <c r="S9" t="s">
        <v>15</v>
      </c>
    </row>
    <row r="10" spans="1:19" ht="15" customHeight="1">
      <c r="A10" s="141" t="s">
        <v>925</v>
      </c>
      <c r="B10" s="3" t="s">
        <v>923</v>
      </c>
      <c r="C10" s="173">
        <f>'Ineligible Census Data Master'!D656</f>
        <v>1685</v>
      </c>
      <c r="D10" s="15"/>
      <c r="E10" s="16"/>
      <c r="F10" s="16"/>
      <c r="G10" s="85" t="s">
        <v>924</v>
      </c>
      <c r="H10" s="17" t="s">
        <v>7</v>
      </c>
      <c r="S10" t="s">
        <v>16</v>
      </c>
    </row>
    <row r="11" spans="1:19" ht="15" customHeight="1">
      <c r="A11" s="141" t="s">
        <v>934</v>
      </c>
      <c r="B11" s="3" t="s">
        <v>932</v>
      </c>
      <c r="C11" s="173">
        <f>'Ineligible Census Data Master'!D657</f>
        <v>4029</v>
      </c>
      <c r="D11" s="15"/>
      <c r="E11" s="16"/>
      <c r="F11" s="16"/>
      <c r="G11" s="85" t="s">
        <v>933</v>
      </c>
      <c r="H11" s="14" t="s">
        <v>7</v>
      </c>
      <c r="S11" t="s">
        <v>17</v>
      </c>
    </row>
    <row r="12" spans="1:19" ht="15" customHeight="1">
      <c r="A12" s="141" t="s">
        <v>898</v>
      </c>
      <c r="B12" s="3" t="s">
        <v>891</v>
      </c>
      <c r="C12" s="173">
        <f>'Ineligible Census Data Master'!D658</f>
        <v>1756</v>
      </c>
      <c r="D12" s="15"/>
      <c r="E12" s="16"/>
      <c r="F12" s="16"/>
      <c r="G12" s="81" t="s">
        <v>899</v>
      </c>
      <c r="H12" s="17" t="s">
        <v>7</v>
      </c>
      <c r="S12" t="s">
        <v>18</v>
      </c>
    </row>
    <row r="13" spans="1:19" ht="15" customHeight="1">
      <c r="A13" s="141" t="s">
        <v>926</v>
      </c>
      <c r="B13" s="3" t="s">
        <v>826</v>
      </c>
      <c r="C13" s="173">
        <f>'Ineligible Census Data Master'!D659</f>
        <v>6263</v>
      </c>
      <c r="D13" s="15"/>
      <c r="E13" s="16"/>
      <c r="F13" s="16"/>
      <c r="G13" s="85" t="s">
        <v>927</v>
      </c>
      <c r="H13" s="14" t="s">
        <v>7</v>
      </c>
      <c r="S13" t="s">
        <v>19</v>
      </c>
    </row>
    <row r="14" spans="1:19" ht="15" customHeight="1">
      <c r="A14" s="1" t="s">
        <v>883</v>
      </c>
      <c r="B14" s="3" t="s">
        <v>882</v>
      </c>
      <c r="C14" s="173">
        <f>'Ineligible Census Data Master'!D660</f>
        <v>1180</v>
      </c>
      <c r="D14" s="15"/>
      <c r="E14" s="16"/>
      <c r="F14" s="16"/>
      <c r="G14" s="81" t="s">
        <v>872</v>
      </c>
      <c r="H14" s="14" t="s">
        <v>7</v>
      </c>
      <c r="S14" t="s">
        <v>20</v>
      </c>
    </row>
    <row r="15" spans="1:19" ht="15" customHeight="1">
      <c r="A15" s="1" t="s">
        <v>895</v>
      </c>
      <c r="B15" s="3" t="s">
        <v>891</v>
      </c>
      <c r="C15" s="173">
        <f>'Ineligible Census Data Master'!D661</f>
        <v>6510</v>
      </c>
      <c r="D15" s="15"/>
      <c r="E15" s="16"/>
      <c r="F15" s="16"/>
      <c r="G15" s="81" t="s">
        <v>892</v>
      </c>
      <c r="H15" s="14" t="s">
        <v>7</v>
      </c>
      <c r="S15" t="s">
        <v>21</v>
      </c>
    </row>
    <row r="16" spans="1:19" ht="15" customHeight="1">
      <c r="A16" s="1" t="s">
        <v>876</v>
      </c>
      <c r="B16" s="3" t="s">
        <v>877</v>
      </c>
      <c r="C16" s="173">
        <f>'Ineligible Census Data Master'!D662</f>
        <v>3729</v>
      </c>
      <c r="D16" s="15"/>
      <c r="E16" s="16"/>
      <c r="F16" s="16"/>
      <c r="G16" s="81" t="s">
        <v>878</v>
      </c>
      <c r="H16" s="14" t="s">
        <v>7</v>
      </c>
      <c r="S16" t="s">
        <v>22</v>
      </c>
    </row>
    <row r="17" spans="1:19" ht="15" customHeight="1">
      <c r="A17" s="1" t="s">
        <v>856</v>
      </c>
      <c r="B17" s="3" t="s">
        <v>857</v>
      </c>
      <c r="C17" s="173">
        <f>'Ineligible Census Data Master'!D663</f>
        <v>30673</v>
      </c>
      <c r="D17" s="15"/>
      <c r="E17" s="16"/>
      <c r="F17" s="16"/>
      <c r="G17" s="81" t="s">
        <v>854</v>
      </c>
      <c r="H17" s="14" t="s">
        <v>7</v>
      </c>
      <c r="S17" t="s">
        <v>23</v>
      </c>
    </row>
    <row r="18" spans="1:19" ht="15" customHeight="1">
      <c r="A18" s="1" t="s">
        <v>858</v>
      </c>
      <c r="B18" s="3" t="s">
        <v>857</v>
      </c>
      <c r="C18" s="173">
        <f>'Ineligible Census Data Master'!D664</f>
        <v>2257</v>
      </c>
      <c r="D18" s="15"/>
      <c r="E18" s="16"/>
      <c r="F18" s="16"/>
      <c r="G18" s="81" t="s">
        <v>854</v>
      </c>
      <c r="H18" s="14" t="s">
        <v>7</v>
      </c>
      <c r="S18" t="s">
        <v>24</v>
      </c>
    </row>
    <row r="19" spans="1:19" ht="15" customHeight="1">
      <c r="A19" s="1" t="s">
        <v>861</v>
      </c>
      <c r="B19" s="3" t="s">
        <v>857</v>
      </c>
      <c r="C19" s="173">
        <f>'Ineligible Census Data Master'!D665</f>
        <v>6410</v>
      </c>
      <c r="D19" s="15"/>
      <c r="E19" s="16"/>
      <c r="F19" s="16"/>
      <c r="G19" s="81" t="s">
        <v>854</v>
      </c>
      <c r="H19" s="17" t="s">
        <v>7</v>
      </c>
      <c r="S19" t="s">
        <v>25</v>
      </c>
    </row>
    <row r="20" spans="1:19" ht="15" customHeight="1">
      <c r="A20" s="1" t="s">
        <v>504</v>
      </c>
      <c r="B20" s="3" t="s">
        <v>891</v>
      </c>
      <c r="C20" s="173">
        <f>'Ineligible Census Data Master'!D666</f>
        <v>21457</v>
      </c>
      <c r="D20" s="15"/>
      <c r="E20" s="16"/>
      <c r="F20" s="16"/>
      <c r="G20" s="81" t="s">
        <v>892</v>
      </c>
      <c r="H20" s="14" t="s">
        <v>7</v>
      </c>
      <c r="S20" t="s">
        <v>26</v>
      </c>
    </row>
    <row r="21" spans="1:19" ht="15" customHeight="1">
      <c r="A21" s="1" t="s">
        <v>1097</v>
      </c>
      <c r="B21" s="3" t="s">
        <v>1098</v>
      </c>
      <c r="C21" s="173">
        <f>'Ineligible Census Data Master'!D667</f>
        <v>11825</v>
      </c>
      <c r="D21" s="15"/>
      <c r="E21" s="16"/>
      <c r="F21" s="16"/>
      <c r="G21" s="85" t="s">
        <v>1099</v>
      </c>
      <c r="H21" s="17" t="s">
        <v>7</v>
      </c>
      <c r="S21" t="s">
        <v>27</v>
      </c>
    </row>
    <row r="22" spans="1:19" ht="15" customHeight="1">
      <c r="A22" s="1" t="s">
        <v>910</v>
      </c>
      <c r="B22" s="3" t="s">
        <v>907</v>
      </c>
      <c r="C22" s="173">
        <f>'Ineligible Census Data Master'!D668</f>
        <v>7636</v>
      </c>
      <c r="D22" s="15"/>
      <c r="E22" s="16"/>
      <c r="F22" s="16"/>
      <c r="G22" s="81" t="s">
        <v>908</v>
      </c>
      <c r="H22" s="14" t="s">
        <v>7</v>
      </c>
      <c r="S22" t="s">
        <v>28</v>
      </c>
    </row>
    <row r="23" spans="1:19" ht="15" customHeight="1">
      <c r="A23" s="1" t="s">
        <v>871</v>
      </c>
      <c r="B23" s="3" t="s">
        <v>92</v>
      </c>
      <c r="C23" s="173">
        <f>'Ineligible Census Data Master'!D669</f>
        <v>2507</v>
      </c>
      <c r="D23" s="15"/>
      <c r="E23" s="16"/>
      <c r="F23" s="16"/>
      <c r="G23" s="81" t="s">
        <v>872</v>
      </c>
      <c r="H23" s="17" t="s">
        <v>7</v>
      </c>
      <c r="S23" t="s">
        <v>29</v>
      </c>
    </row>
    <row r="24" spans="1:19" ht="15" customHeight="1">
      <c r="A24" s="1" t="s">
        <v>860</v>
      </c>
      <c r="B24" s="3" t="s">
        <v>857</v>
      </c>
      <c r="C24" s="173">
        <f>'Ineligible Census Data Master'!D670</f>
        <v>20374</v>
      </c>
      <c r="D24" s="15" t="s">
        <v>7</v>
      </c>
      <c r="E24" s="16"/>
      <c r="F24" s="16"/>
      <c r="G24" s="81"/>
      <c r="H24" s="14" t="s">
        <v>7</v>
      </c>
      <c r="S24" t="s">
        <v>30</v>
      </c>
    </row>
    <row r="25" spans="1:19" ht="15" customHeight="1">
      <c r="A25" s="1" t="s">
        <v>859</v>
      </c>
      <c r="B25" s="3" t="s">
        <v>857</v>
      </c>
      <c r="C25" s="173">
        <f>'Ineligible Census Data Master'!D671</f>
        <v>5508</v>
      </c>
      <c r="D25" s="15"/>
      <c r="E25" s="16"/>
      <c r="F25" s="16"/>
      <c r="G25" s="81" t="s">
        <v>854</v>
      </c>
      <c r="H25" s="17" t="s">
        <v>7</v>
      </c>
      <c r="S25" t="s">
        <v>31</v>
      </c>
    </row>
    <row r="26" spans="1:19" ht="15" customHeight="1">
      <c r="A26" s="1" t="s">
        <v>907</v>
      </c>
      <c r="B26" s="3" t="s">
        <v>907</v>
      </c>
      <c r="C26" s="173">
        <f>'Ineligible Census Data Master'!D672</f>
        <v>10175</v>
      </c>
      <c r="D26" s="15"/>
      <c r="E26" s="16"/>
      <c r="F26" s="16"/>
      <c r="G26" s="81" t="s">
        <v>908</v>
      </c>
      <c r="H26" s="14" t="s">
        <v>7</v>
      </c>
      <c r="S26" t="s">
        <v>32</v>
      </c>
    </row>
    <row r="27" spans="1:19" ht="15" customHeight="1">
      <c r="A27" s="1" t="s">
        <v>855</v>
      </c>
      <c r="B27" s="3" t="s">
        <v>853</v>
      </c>
      <c r="C27" s="173">
        <f>'Ineligible Census Data Master'!D673</f>
        <v>5647</v>
      </c>
      <c r="D27" s="15"/>
      <c r="E27" s="16"/>
      <c r="F27" s="16"/>
      <c r="G27" s="81" t="s">
        <v>854</v>
      </c>
      <c r="H27" s="17" t="s">
        <v>7</v>
      </c>
      <c r="S27" t="s">
        <v>33</v>
      </c>
    </row>
    <row r="28" spans="1:19" ht="15" customHeight="1">
      <c r="A28" s="1" t="s">
        <v>903</v>
      </c>
      <c r="B28" s="3" t="s">
        <v>904</v>
      </c>
      <c r="C28" s="173">
        <f>'Ineligible Census Data Master'!D674</f>
        <v>6405</v>
      </c>
      <c r="D28" s="15"/>
      <c r="E28" s="16"/>
      <c r="F28" s="16"/>
      <c r="G28" s="81" t="s">
        <v>905</v>
      </c>
      <c r="H28" s="14" t="s">
        <v>7</v>
      </c>
      <c r="S28" t="s">
        <v>34</v>
      </c>
    </row>
    <row r="29" spans="1:19" ht="15" customHeight="1">
      <c r="A29" s="1" t="s">
        <v>887</v>
      </c>
      <c r="B29" s="3" t="s">
        <v>888</v>
      </c>
      <c r="C29" s="173">
        <f>'Ineligible Census Data Master'!D675</f>
        <v>19485</v>
      </c>
      <c r="D29" s="15"/>
      <c r="E29" s="16"/>
      <c r="F29" s="16"/>
      <c r="G29" s="81" t="s">
        <v>889</v>
      </c>
      <c r="H29" s="17" t="s">
        <v>7</v>
      </c>
      <c r="S29" t="s">
        <v>35</v>
      </c>
    </row>
    <row r="30" spans="1:19" ht="15" customHeight="1">
      <c r="A30" s="1" t="s">
        <v>873</v>
      </c>
      <c r="B30" s="3" t="s">
        <v>874</v>
      </c>
      <c r="C30" s="173">
        <f>'Ineligible Census Data Master'!D676</f>
        <v>7281</v>
      </c>
      <c r="D30" s="15"/>
      <c r="E30" s="16"/>
      <c r="F30" s="16"/>
      <c r="G30" s="81" t="s">
        <v>875</v>
      </c>
      <c r="H30" s="14" t="s">
        <v>7</v>
      </c>
      <c r="S30" t="s">
        <v>36</v>
      </c>
    </row>
    <row r="31" spans="1:19" ht="15" customHeight="1">
      <c r="A31" s="1" t="s">
        <v>928</v>
      </c>
      <c r="B31" s="3" t="s">
        <v>929</v>
      </c>
      <c r="C31" s="173">
        <f>'Ineligible Census Data Master'!D677</f>
        <v>6314</v>
      </c>
      <c r="D31" s="15"/>
      <c r="E31" s="16"/>
      <c r="F31" s="16"/>
      <c r="G31" s="85" t="s">
        <v>930</v>
      </c>
      <c r="H31" s="17" t="s">
        <v>7</v>
      </c>
      <c r="S31" t="s">
        <v>37</v>
      </c>
    </row>
    <row r="32" spans="1:19" ht="15" customHeight="1">
      <c r="A32" s="1" t="s">
        <v>909</v>
      </c>
      <c r="B32" s="3" t="s">
        <v>907</v>
      </c>
      <c r="C32" s="173">
        <f>'Ineligible Census Data Master'!D678</f>
        <v>8053</v>
      </c>
      <c r="D32" s="15"/>
      <c r="E32" s="16"/>
      <c r="F32" s="16"/>
      <c r="G32" s="81" t="s">
        <v>908</v>
      </c>
      <c r="H32" s="14" t="s">
        <v>7</v>
      </c>
      <c r="S32" t="s">
        <v>38</v>
      </c>
    </row>
    <row r="33" spans="1:19" ht="15" customHeight="1">
      <c r="A33" s="1" t="s">
        <v>893</v>
      </c>
      <c r="B33" s="3" t="s">
        <v>891</v>
      </c>
      <c r="C33" s="173">
        <f>'Ineligible Census Data Master'!D679</f>
        <v>1710</v>
      </c>
      <c r="D33" s="15"/>
      <c r="E33" s="16"/>
      <c r="F33" s="16"/>
      <c r="G33" s="81" t="s">
        <v>892</v>
      </c>
      <c r="H33" s="17" t="s">
        <v>7</v>
      </c>
      <c r="S33" t="s">
        <v>39</v>
      </c>
    </row>
    <row r="34" spans="1:19" ht="15" customHeight="1">
      <c r="A34" s="1" t="s">
        <v>900</v>
      </c>
      <c r="B34" s="3" t="s">
        <v>891</v>
      </c>
      <c r="C34" s="173">
        <f>'Ineligible Census Data Master'!D680</f>
        <v>13567</v>
      </c>
      <c r="D34" s="15"/>
      <c r="E34" s="16"/>
      <c r="F34" s="16"/>
      <c r="G34" s="81" t="s">
        <v>899</v>
      </c>
      <c r="H34" s="14" t="s">
        <v>7</v>
      </c>
      <c r="S34" t="s">
        <v>40</v>
      </c>
    </row>
    <row r="35" spans="1:19" ht="15" customHeight="1">
      <c r="A35" s="1" t="s">
        <v>1430</v>
      </c>
      <c r="B35" s="3" t="s">
        <v>929</v>
      </c>
      <c r="C35" s="173">
        <f>'Ineligible Census Data Master'!D681</f>
        <v>2397</v>
      </c>
      <c r="D35" s="15"/>
      <c r="E35" s="16"/>
      <c r="F35" s="16"/>
      <c r="G35" s="85" t="s">
        <v>930</v>
      </c>
      <c r="H35" s="17" t="s">
        <v>7</v>
      </c>
      <c r="S35" t="s">
        <v>41</v>
      </c>
    </row>
    <row r="36" spans="1:19" ht="15" customHeight="1">
      <c r="A36" s="57" t="s">
        <v>1431</v>
      </c>
      <c r="B36" s="3" t="s">
        <v>919</v>
      </c>
      <c r="C36" s="173" t="str">
        <f>'Ineligible Census Data Master'!D682</f>
        <v>N/A</v>
      </c>
      <c r="D36" s="15"/>
      <c r="E36" s="16"/>
      <c r="F36" s="16"/>
      <c r="G36" s="81" t="s">
        <v>920</v>
      </c>
      <c r="H36" s="14" t="s">
        <v>7</v>
      </c>
      <c r="S36" t="s">
        <v>42</v>
      </c>
    </row>
    <row r="37" spans="1:19" ht="15" customHeight="1">
      <c r="A37" s="1" t="s">
        <v>918</v>
      </c>
      <c r="B37" s="3" t="s">
        <v>919</v>
      </c>
      <c r="C37" s="173">
        <f>'Ineligible Census Data Master'!D683</f>
        <v>5857</v>
      </c>
      <c r="D37" s="15"/>
      <c r="E37" s="16"/>
      <c r="F37" s="16"/>
      <c r="G37" s="81" t="s">
        <v>920</v>
      </c>
      <c r="H37" s="17" t="s">
        <v>7</v>
      </c>
      <c r="S37" t="s">
        <v>43</v>
      </c>
    </row>
    <row r="38" spans="1:19" ht="15" customHeight="1">
      <c r="A38" s="1" t="s">
        <v>922</v>
      </c>
      <c r="B38" s="3" t="s">
        <v>923</v>
      </c>
      <c r="C38" s="173">
        <f>'Ineligible Census Data Master'!D684</f>
        <v>15730</v>
      </c>
      <c r="D38" s="15"/>
      <c r="E38" s="16"/>
      <c r="F38" s="16"/>
      <c r="G38" s="85" t="s">
        <v>924</v>
      </c>
      <c r="H38" s="14" t="s">
        <v>7</v>
      </c>
      <c r="S38" t="s">
        <v>44</v>
      </c>
    </row>
    <row r="39" spans="1:19" ht="15" customHeight="1">
      <c r="A39" s="1" t="s">
        <v>941</v>
      </c>
      <c r="B39" s="3" t="s">
        <v>787</v>
      </c>
      <c r="C39" s="173">
        <f>'Ineligible Census Data Master'!D685</f>
        <v>1871</v>
      </c>
      <c r="D39" s="15"/>
      <c r="E39" s="16"/>
      <c r="F39" s="16"/>
      <c r="G39" s="85" t="s">
        <v>937</v>
      </c>
      <c r="H39" s="14" t="s">
        <v>7</v>
      </c>
      <c r="S39" t="s">
        <v>45</v>
      </c>
    </row>
    <row r="40" spans="1:19" ht="15" customHeight="1">
      <c r="A40" s="1" t="s">
        <v>879</v>
      </c>
      <c r="B40" s="3" t="s">
        <v>880</v>
      </c>
      <c r="C40" s="173">
        <f>'Ineligible Census Data Master'!D686</f>
        <v>11033</v>
      </c>
      <c r="D40" s="15"/>
      <c r="E40" s="16"/>
      <c r="F40" s="16"/>
      <c r="G40" s="81" t="s">
        <v>878</v>
      </c>
      <c r="H40" s="14" t="s">
        <v>7</v>
      </c>
      <c r="S40" t="s">
        <v>46</v>
      </c>
    </row>
    <row r="41" spans="1:19" ht="15" customHeight="1">
      <c r="A41" s="1" t="s">
        <v>936</v>
      </c>
      <c r="B41" s="3" t="s">
        <v>787</v>
      </c>
      <c r="C41" s="173">
        <f>'Ineligible Census Data Master'!D687</f>
        <v>8369</v>
      </c>
      <c r="D41" s="15"/>
      <c r="E41" s="16"/>
      <c r="F41" s="16"/>
      <c r="G41" s="85" t="s">
        <v>937</v>
      </c>
      <c r="H41" s="14" t="s">
        <v>7</v>
      </c>
      <c r="S41" t="s">
        <v>47</v>
      </c>
    </row>
    <row r="42" spans="1:19" ht="15" customHeight="1">
      <c r="A42" s="1" t="s">
        <v>938</v>
      </c>
      <c r="B42" s="3" t="s">
        <v>787</v>
      </c>
      <c r="C42" s="173">
        <f>'Ineligible Census Data Master'!D688</f>
        <v>8675</v>
      </c>
      <c r="D42" s="15"/>
      <c r="E42" s="16"/>
      <c r="F42" s="16"/>
      <c r="G42" s="85" t="s">
        <v>937</v>
      </c>
      <c r="H42" s="17" t="s">
        <v>7</v>
      </c>
      <c r="S42" t="s">
        <v>48</v>
      </c>
    </row>
    <row r="43" spans="1:19" ht="15" customHeight="1">
      <c r="A43" s="1" t="s">
        <v>884</v>
      </c>
      <c r="B43" s="3" t="s">
        <v>882</v>
      </c>
      <c r="C43" s="173">
        <f>'Ineligible Census Data Master'!D689</f>
        <v>14765</v>
      </c>
      <c r="D43" s="15"/>
      <c r="E43" s="16"/>
      <c r="F43" s="16"/>
      <c r="G43" s="81" t="s">
        <v>854</v>
      </c>
      <c r="H43" s="14" t="s">
        <v>7</v>
      </c>
      <c r="S43" t="s">
        <v>49</v>
      </c>
    </row>
    <row r="44" spans="1:19" ht="15" customHeight="1">
      <c r="A44" s="1" t="s">
        <v>863</v>
      </c>
      <c r="B44" s="3" t="s">
        <v>850</v>
      </c>
      <c r="C44" s="173">
        <f>'Ineligible Census Data Master'!D690</f>
        <v>8982</v>
      </c>
      <c r="D44" s="15"/>
      <c r="E44" s="16"/>
      <c r="F44" s="16"/>
      <c r="G44" s="81" t="s">
        <v>854</v>
      </c>
      <c r="H44" s="17" t="s">
        <v>7</v>
      </c>
      <c r="S44" t="s">
        <v>50</v>
      </c>
    </row>
    <row r="45" spans="1:19" ht="15" customHeight="1">
      <c r="A45" s="1" t="s">
        <v>897</v>
      </c>
      <c r="B45" s="3" t="s">
        <v>891</v>
      </c>
      <c r="C45" s="173">
        <f>'Ineligible Census Data Master'!D691</f>
        <v>4219</v>
      </c>
      <c r="D45" s="15"/>
      <c r="E45" s="16"/>
      <c r="F45" s="16"/>
      <c r="G45" s="81" t="s">
        <v>892</v>
      </c>
      <c r="H45" s="14" t="s">
        <v>7</v>
      </c>
      <c r="S45" t="s">
        <v>51</v>
      </c>
    </row>
    <row r="46" spans="1:19" ht="15" customHeight="1">
      <c r="A46" s="1" t="s">
        <v>935</v>
      </c>
      <c r="B46" s="3" t="s">
        <v>932</v>
      </c>
      <c r="C46" s="173">
        <f>'Ineligible Census Data Master'!D692</f>
        <v>3449</v>
      </c>
      <c r="D46" s="15"/>
      <c r="E46" s="16"/>
      <c r="F46" s="16"/>
      <c r="G46" s="85" t="s">
        <v>933</v>
      </c>
      <c r="H46" s="17" t="s">
        <v>7</v>
      </c>
      <c r="S46" t="s">
        <v>52</v>
      </c>
    </row>
    <row r="47" spans="1:19" ht="15" customHeight="1">
      <c r="A47" s="1" t="s">
        <v>906</v>
      </c>
      <c r="B47" s="3" t="s">
        <v>907</v>
      </c>
      <c r="C47" s="173">
        <f>'Ineligible Census Data Master'!D693</f>
        <v>2731</v>
      </c>
      <c r="D47" s="15"/>
      <c r="E47" s="16"/>
      <c r="F47" s="16"/>
      <c r="G47" s="81" t="s">
        <v>908</v>
      </c>
      <c r="H47" s="14" t="s">
        <v>7</v>
      </c>
      <c r="S47" t="s">
        <v>53</v>
      </c>
    </row>
    <row r="48" spans="1:19" ht="15" customHeight="1">
      <c r="A48" s="1" t="s">
        <v>901</v>
      </c>
      <c r="B48" s="3" t="s">
        <v>891</v>
      </c>
      <c r="C48" s="173">
        <f>'Ineligible Census Data Master'!D694</f>
        <v>3326</v>
      </c>
      <c r="D48" s="15"/>
      <c r="E48" s="16"/>
      <c r="F48" s="16"/>
      <c r="G48" s="81" t="s">
        <v>899</v>
      </c>
      <c r="H48" s="17" t="s">
        <v>7</v>
      </c>
      <c r="S48" t="s">
        <v>54</v>
      </c>
    </row>
    <row r="49" spans="1:19" ht="15" customHeight="1">
      <c r="A49" s="1" t="s">
        <v>911</v>
      </c>
      <c r="B49" s="3" t="s">
        <v>912</v>
      </c>
      <c r="C49" s="173">
        <f>'Ineligible Census Data Master'!D695</f>
        <v>938</v>
      </c>
      <c r="D49" s="15"/>
      <c r="E49" s="16"/>
      <c r="F49" s="16"/>
      <c r="G49" s="81" t="s">
        <v>913</v>
      </c>
      <c r="H49" s="14" t="s">
        <v>7</v>
      </c>
      <c r="S49" t="s">
        <v>55</v>
      </c>
    </row>
    <row r="50" spans="1:19" ht="15" customHeight="1">
      <c r="A50" s="1" t="s">
        <v>862</v>
      </c>
      <c r="B50" s="3" t="s">
        <v>857</v>
      </c>
      <c r="C50" s="173">
        <f>'Ineligible Census Data Master'!D696</f>
        <v>6598</v>
      </c>
      <c r="D50" s="15"/>
      <c r="E50" s="16"/>
      <c r="F50" s="16"/>
      <c r="G50" s="81" t="s">
        <v>854</v>
      </c>
      <c r="H50" s="17" t="s">
        <v>7</v>
      </c>
      <c r="S50" t="s">
        <v>56</v>
      </c>
    </row>
    <row r="51" spans="1:19" ht="15" customHeight="1">
      <c r="A51" s="1" t="s">
        <v>896</v>
      </c>
      <c r="B51" s="3" t="s">
        <v>891</v>
      </c>
      <c r="C51" s="173">
        <f>'Ineligible Census Data Master'!D697</f>
        <v>1099</v>
      </c>
      <c r="D51" s="15"/>
      <c r="E51" s="16"/>
      <c r="F51" s="16"/>
      <c r="G51" s="81" t="s">
        <v>892</v>
      </c>
      <c r="H51" s="14" t="s">
        <v>7</v>
      </c>
      <c r="S51" t="s">
        <v>57</v>
      </c>
    </row>
    <row r="52" spans="1:20" ht="15" customHeight="1">
      <c r="A52" s="1" t="s">
        <v>849</v>
      </c>
      <c r="B52" s="3" t="s">
        <v>850</v>
      </c>
      <c r="C52" s="173">
        <f>'Ineligible Census Data Master'!D698</f>
        <v>625</v>
      </c>
      <c r="D52" s="15"/>
      <c r="E52" s="16"/>
      <c r="F52" s="16"/>
      <c r="G52" s="81" t="s">
        <v>851</v>
      </c>
      <c r="H52" s="17" t="s">
        <v>7</v>
      </c>
      <c r="S52" s="74" t="s">
        <v>59</v>
      </c>
      <c r="T52" s="74"/>
    </row>
    <row r="53" spans="1:19" ht="15" customHeight="1">
      <c r="A53" s="1" t="s">
        <v>902</v>
      </c>
      <c r="B53" s="3" t="s">
        <v>891</v>
      </c>
      <c r="C53" s="173">
        <f>'Ineligible Census Data Master'!D699</f>
        <v>683</v>
      </c>
      <c r="D53" s="15"/>
      <c r="E53" s="16"/>
      <c r="F53" s="16"/>
      <c r="G53" s="81" t="s">
        <v>892</v>
      </c>
      <c r="H53" s="14" t="s">
        <v>7</v>
      </c>
      <c r="S53" t="s">
        <v>1301</v>
      </c>
    </row>
    <row r="54" spans="1:19" ht="15" customHeight="1">
      <c r="A54" s="1" t="s">
        <v>921</v>
      </c>
      <c r="B54" s="3" t="s">
        <v>919</v>
      </c>
      <c r="C54" s="173">
        <f>'Ineligible Census Data Master'!D700</f>
        <v>3946</v>
      </c>
      <c r="D54" s="15"/>
      <c r="E54" s="16"/>
      <c r="F54" s="16"/>
      <c r="G54" s="81" t="s">
        <v>920</v>
      </c>
      <c r="H54" s="17" t="s">
        <v>7</v>
      </c>
      <c r="S54" t="s">
        <v>60</v>
      </c>
    </row>
    <row r="55" spans="1:19" ht="15" customHeight="1">
      <c r="A55" s="1" t="s">
        <v>942</v>
      </c>
      <c r="B55" s="3" t="s">
        <v>787</v>
      </c>
      <c r="C55" s="173">
        <f>'Ineligible Census Data Master'!D701</f>
        <v>11809</v>
      </c>
      <c r="D55" s="15"/>
      <c r="E55" s="16"/>
      <c r="F55" s="16"/>
      <c r="G55" s="85" t="s">
        <v>937</v>
      </c>
      <c r="H55" s="14" t="s">
        <v>7</v>
      </c>
      <c r="S55" t="s">
        <v>61</v>
      </c>
    </row>
    <row r="56" spans="1:8" ht="15" customHeight="1">
      <c r="A56" s="1" t="s">
        <v>890</v>
      </c>
      <c r="B56" s="3" t="s">
        <v>891</v>
      </c>
      <c r="C56" s="173">
        <f>'Ineligible Census Data Master'!D702</f>
        <v>13299</v>
      </c>
      <c r="D56" s="15" t="s">
        <v>7</v>
      </c>
      <c r="E56" s="16"/>
      <c r="F56" s="16" t="s">
        <v>7</v>
      </c>
      <c r="G56" s="81"/>
      <c r="H56" s="17" t="s">
        <v>7</v>
      </c>
    </row>
    <row r="57" spans="1:8" ht="15" customHeight="1">
      <c r="A57" s="1" t="s">
        <v>881</v>
      </c>
      <c r="B57" s="3" t="s">
        <v>882</v>
      </c>
      <c r="C57" s="173">
        <f>'Ineligible Census Data Master'!D703</f>
        <v>623</v>
      </c>
      <c r="D57" s="15"/>
      <c r="E57" s="16"/>
      <c r="F57" s="16"/>
      <c r="G57" s="81" t="s">
        <v>872</v>
      </c>
      <c r="H57" s="14" t="s">
        <v>7</v>
      </c>
    </row>
    <row r="58" spans="1:8" ht="15" customHeight="1">
      <c r="A58" s="1" t="s">
        <v>917</v>
      </c>
      <c r="B58" s="3" t="s">
        <v>912</v>
      </c>
      <c r="C58" s="173">
        <f>'Ineligible Census Data Master'!D704</f>
        <v>536</v>
      </c>
      <c r="D58" s="15"/>
      <c r="E58" s="16"/>
      <c r="F58" s="16"/>
      <c r="G58" s="81" t="s">
        <v>915</v>
      </c>
      <c r="H58" s="17" t="s">
        <v>7</v>
      </c>
    </row>
    <row r="59" spans="1:8" ht="15" customHeight="1">
      <c r="A59" s="1" t="s">
        <v>867</v>
      </c>
      <c r="B59" s="3" t="s">
        <v>494</v>
      </c>
      <c r="C59" s="173">
        <f>'Ineligible Census Data Master'!D705</f>
        <v>2001</v>
      </c>
      <c r="D59" s="15"/>
      <c r="E59" s="16"/>
      <c r="F59" s="16"/>
      <c r="G59" s="81" t="s">
        <v>854</v>
      </c>
      <c r="H59" s="14" t="s">
        <v>7</v>
      </c>
    </row>
    <row r="60" spans="1:8" ht="15" customHeight="1">
      <c r="A60" s="1" t="s">
        <v>894</v>
      </c>
      <c r="B60" s="3" t="s">
        <v>891</v>
      </c>
      <c r="C60" s="173">
        <f>'Ineligible Census Data Master'!D706</f>
        <v>21968</v>
      </c>
      <c r="D60" s="15"/>
      <c r="E60" s="16"/>
      <c r="F60" s="16"/>
      <c r="G60" s="81" t="s">
        <v>892</v>
      </c>
      <c r="H60" s="17" t="s">
        <v>7</v>
      </c>
    </row>
    <row r="61" spans="1:8" ht="15" customHeight="1">
      <c r="A61" s="1" t="s">
        <v>866</v>
      </c>
      <c r="B61" s="3" t="s">
        <v>494</v>
      </c>
      <c r="C61" s="173">
        <f>'Ineligible Census Data Master'!D707</f>
        <v>3601</v>
      </c>
      <c r="D61" s="15"/>
      <c r="E61" s="16"/>
      <c r="F61" s="16"/>
      <c r="G61" s="81" t="s">
        <v>854</v>
      </c>
      <c r="H61" s="14" t="s">
        <v>7</v>
      </c>
    </row>
    <row r="62" spans="1:8" ht="15" customHeight="1">
      <c r="A62" s="1" t="s">
        <v>939</v>
      </c>
      <c r="B62" s="3" t="s">
        <v>787</v>
      </c>
      <c r="C62" s="173">
        <f>'Ineligible Census Data Master'!D708</f>
        <v>8287</v>
      </c>
      <c r="D62" s="15"/>
      <c r="E62" s="16"/>
      <c r="F62" s="16"/>
      <c r="G62" s="85" t="s">
        <v>937</v>
      </c>
      <c r="H62" s="14" t="s">
        <v>7</v>
      </c>
    </row>
    <row r="63" spans="1:8" ht="15" customHeight="1">
      <c r="A63" s="1" t="s">
        <v>1100</v>
      </c>
      <c r="B63" s="3" t="s">
        <v>1098</v>
      </c>
      <c r="C63" s="173">
        <f>'Ineligible Census Data Master'!D709</f>
        <v>14275</v>
      </c>
      <c r="D63" s="15" t="s">
        <v>7</v>
      </c>
      <c r="E63" s="16"/>
      <c r="F63" s="16"/>
      <c r="G63" s="85" t="s">
        <v>1101</v>
      </c>
      <c r="H63" s="17" t="s">
        <v>7</v>
      </c>
    </row>
    <row r="64" spans="1:8" ht="15" customHeight="1">
      <c r="A64" s="1" t="s">
        <v>914</v>
      </c>
      <c r="B64" s="3" t="s">
        <v>912</v>
      </c>
      <c r="C64" s="173">
        <f>'Ineligible Census Data Master'!D710</f>
        <v>6978</v>
      </c>
      <c r="D64" s="15"/>
      <c r="E64" s="16"/>
      <c r="F64" s="16"/>
      <c r="G64" s="81" t="s">
        <v>915</v>
      </c>
      <c r="H64" s="14" t="s">
        <v>7</v>
      </c>
    </row>
    <row r="65" spans="1:8" ht="15" customHeight="1">
      <c r="A65" s="1" t="s">
        <v>864</v>
      </c>
      <c r="B65" s="3" t="s">
        <v>850</v>
      </c>
      <c r="C65" s="173">
        <f>'Ineligible Census Data Master'!D711</f>
        <v>1183</v>
      </c>
      <c r="D65" s="15"/>
      <c r="E65" s="16"/>
      <c r="F65" s="16"/>
      <c r="G65" s="81" t="s">
        <v>865</v>
      </c>
      <c r="H65" s="17" t="s">
        <v>7</v>
      </c>
    </row>
    <row r="66" spans="1:8" ht="15" customHeight="1">
      <c r="A66" s="1" t="s">
        <v>916</v>
      </c>
      <c r="B66" s="3" t="s">
        <v>912</v>
      </c>
      <c r="C66" s="173">
        <f>'Ineligible Census Data Master'!D712</f>
        <v>5899</v>
      </c>
      <c r="D66" s="15"/>
      <c r="E66" s="16"/>
      <c r="F66" s="16"/>
      <c r="G66" s="81" t="s">
        <v>915</v>
      </c>
      <c r="H66" s="14" t="s">
        <v>7</v>
      </c>
    </row>
    <row r="67" spans="1:8" ht="15" customHeight="1">
      <c r="A67" s="1" t="s">
        <v>852</v>
      </c>
      <c r="B67" s="3" t="s">
        <v>853</v>
      </c>
      <c r="C67" s="173">
        <f>'Ineligible Census Data Master'!D713</f>
        <v>6397</v>
      </c>
      <c r="D67" s="15"/>
      <c r="E67" s="16"/>
      <c r="F67" s="16"/>
      <c r="G67" s="81" t="s">
        <v>854</v>
      </c>
      <c r="H67" s="17" t="s">
        <v>7</v>
      </c>
    </row>
    <row r="68" spans="1:8" ht="15" customHeight="1">
      <c r="A68" s="1" t="s">
        <v>868</v>
      </c>
      <c r="B68" s="3" t="s">
        <v>869</v>
      </c>
      <c r="C68" s="173">
        <f>'Ineligible Census Data Master'!D714</f>
        <v>2660</v>
      </c>
      <c r="D68" s="15"/>
      <c r="E68" s="16"/>
      <c r="F68" s="16"/>
      <c r="G68" s="81" t="s">
        <v>854</v>
      </c>
      <c r="H68" s="14" t="s">
        <v>7</v>
      </c>
    </row>
    <row r="69" spans="1:8" ht="15.75" thickBot="1">
      <c r="A69" s="2"/>
      <c r="B69" s="4"/>
      <c r="C69" s="174"/>
      <c r="D69" s="18"/>
      <c r="E69" s="19"/>
      <c r="F69" s="19"/>
      <c r="G69" s="27"/>
      <c r="H69" s="20"/>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78"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T67"/>
  <sheetViews>
    <sheetView zoomScale="80" zoomScaleNormal="80" zoomScalePageLayoutView="0" workbookViewId="0" topLeftCell="A1">
      <pane ySplit="5" topLeftCell="A36" activePane="bottomLeft" state="frozen"/>
      <selection pane="topLeft" activeCell="C1" sqref="C1:C65536"/>
      <selection pane="bottomLeft" activeCell="A11" sqref="A11"/>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41</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COUNTIF(D6:D53,"x")</f>
        <v>21</v>
      </c>
      <c r="E3" s="137">
        <f>COUNTIF(E6:E53,"x")</f>
        <v>2</v>
      </c>
      <c r="F3" s="137">
        <f>COUNTIF(F6:F53,"x")</f>
        <v>12</v>
      </c>
      <c r="G3" s="137">
        <f>COUNTIF(G6:G53,"x")</f>
        <v>0</v>
      </c>
      <c r="H3" s="138">
        <f>COUNTIF(H6:H53,"x")</f>
        <v>45</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0" t="s">
        <v>189</v>
      </c>
      <c r="B6" s="3" t="s">
        <v>964</v>
      </c>
      <c r="C6" s="173">
        <f>'Ineligible Census Data Master'!D716</f>
        <v>11415</v>
      </c>
      <c r="D6" s="15" t="s">
        <v>7</v>
      </c>
      <c r="E6" s="16"/>
      <c r="F6" s="16"/>
      <c r="G6" s="26"/>
      <c r="H6" s="17" t="s">
        <v>7</v>
      </c>
      <c r="S6" t="s">
        <v>12</v>
      </c>
    </row>
    <row r="7" spans="1:19" ht="15">
      <c r="A7" s="1" t="s">
        <v>1006</v>
      </c>
      <c r="B7" s="3" t="s">
        <v>982</v>
      </c>
      <c r="C7" s="173">
        <f>'Ineligible Census Data Master'!D717</f>
        <v>952</v>
      </c>
      <c r="D7" s="15"/>
      <c r="E7" s="16"/>
      <c r="F7" s="16"/>
      <c r="G7" s="26" t="s">
        <v>1000</v>
      </c>
      <c r="H7" s="17" t="s">
        <v>7</v>
      </c>
      <c r="S7" t="s">
        <v>13</v>
      </c>
    </row>
    <row r="8" spans="1:19" ht="15">
      <c r="A8" s="140" t="s">
        <v>190</v>
      </c>
      <c r="B8" s="3" t="s">
        <v>965</v>
      </c>
      <c r="C8" s="173">
        <f>'Ineligible Census Data Master'!D718</f>
        <v>10076</v>
      </c>
      <c r="D8" s="15" t="s">
        <v>7</v>
      </c>
      <c r="E8" s="16"/>
      <c r="F8" s="16"/>
      <c r="G8" s="26"/>
      <c r="H8" s="14" t="s">
        <v>7</v>
      </c>
      <c r="S8" t="s">
        <v>14</v>
      </c>
    </row>
    <row r="9" spans="1:19" ht="15">
      <c r="A9" s="1" t="s">
        <v>1008</v>
      </c>
      <c r="B9" s="3" t="s">
        <v>973</v>
      </c>
      <c r="C9" s="173">
        <f>'Ineligible Census Data Master'!D719</f>
        <v>3073</v>
      </c>
      <c r="D9" s="15"/>
      <c r="E9" s="16"/>
      <c r="F9" s="16"/>
      <c r="G9" s="26" t="s">
        <v>1000</v>
      </c>
      <c r="H9" s="17" t="s">
        <v>7</v>
      </c>
      <c r="S9" t="s">
        <v>15</v>
      </c>
    </row>
    <row r="10" spans="1:19" ht="15">
      <c r="A10" s="140" t="s">
        <v>191</v>
      </c>
      <c r="B10" s="3" t="s">
        <v>966</v>
      </c>
      <c r="C10" s="173">
        <f>'Ineligible Census Data Master'!D720</f>
        <v>16116</v>
      </c>
      <c r="D10" s="15" t="s">
        <v>7</v>
      </c>
      <c r="E10" s="16"/>
      <c r="F10" s="16"/>
      <c r="G10" s="26"/>
      <c r="H10" s="17" t="s">
        <v>7</v>
      </c>
      <c r="S10" t="s">
        <v>16</v>
      </c>
    </row>
    <row r="11" spans="1:19" ht="15">
      <c r="A11" s="140" t="s">
        <v>1297</v>
      </c>
      <c r="B11" s="3" t="s">
        <v>989</v>
      </c>
      <c r="C11" s="173">
        <f>'Ineligible Census Data Master'!D721</f>
        <v>8165</v>
      </c>
      <c r="D11" s="15"/>
      <c r="E11" s="16"/>
      <c r="F11" s="16"/>
      <c r="G11" s="26" t="s">
        <v>1000</v>
      </c>
      <c r="H11" s="17" t="s">
        <v>7</v>
      </c>
      <c r="S11" t="s">
        <v>17</v>
      </c>
    </row>
    <row r="12" spans="1:19" ht="15">
      <c r="A12" s="58" t="s">
        <v>968</v>
      </c>
      <c r="B12" s="3" t="s">
        <v>969</v>
      </c>
      <c r="C12" s="173">
        <f>'Ineligible Census Data Master'!D722</f>
        <v>15527</v>
      </c>
      <c r="D12" s="15"/>
      <c r="E12" s="16"/>
      <c r="F12" s="16" t="s">
        <v>7</v>
      </c>
      <c r="G12" s="26"/>
      <c r="H12" s="14" t="s">
        <v>7</v>
      </c>
      <c r="S12" t="s">
        <v>18</v>
      </c>
    </row>
    <row r="13" spans="1:19" ht="15">
      <c r="A13" s="140" t="s">
        <v>192</v>
      </c>
      <c r="B13" s="3" t="s">
        <v>970</v>
      </c>
      <c r="C13" s="173">
        <f>'Ineligible Census Data Master'!D723</f>
        <v>17937</v>
      </c>
      <c r="D13" s="15" t="s">
        <v>7</v>
      </c>
      <c r="E13" s="16"/>
      <c r="F13" s="16"/>
      <c r="G13" s="26"/>
      <c r="H13" s="14" t="s">
        <v>7</v>
      </c>
      <c r="S13" t="s">
        <v>19</v>
      </c>
    </row>
    <row r="14" spans="1:19" ht="15">
      <c r="A14" s="140" t="s">
        <v>1001</v>
      </c>
      <c r="B14" s="3" t="s">
        <v>1002</v>
      </c>
      <c r="C14" s="173">
        <f>'Ineligible Census Data Master'!D724</f>
        <v>6410</v>
      </c>
      <c r="D14" s="59"/>
      <c r="E14" s="60"/>
      <c r="F14" s="60"/>
      <c r="G14" s="26" t="s">
        <v>1000</v>
      </c>
      <c r="H14" s="14" t="s">
        <v>7</v>
      </c>
      <c r="S14" t="s">
        <v>20</v>
      </c>
    </row>
    <row r="15" spans="1:19" ht="15">
      <c r="A15" s="141" t="s">
        <v>1010</v>
      </c>
      <c r="B15" s="3" t="s">
        <v>992</v>
      </c>
      <c r="C15" s="173">
        <f>'Ineligible Census Data Master'!D725</f>
        <v>8352</v>
      </c>
      <c r="D15" s="15"/>
      <c r="E15" s="16"/>
      <c r="F15" s="16"/>
      <c r="G15" s="26" t="s">
        <v>1000</v>
      </c>
      <c r="H15" s="17" t="s">
        <v>7</v>
      </c>
      <c r="S15" t="s">
        <v>21</v>
      </c>
    </row>
    <row r="16" spans="1:19" ht="15">
      <c r="A16" s="140" t="s">
        <v>193</v>
      </c>
      <c r="B16" s="3" t="s">
        <v>971</v>
      </c>
      <c r="C16" s="173">
        <f>'Ineligible Census Data Master'!D726</f>
        <v>11526</v>
      </c>
      <c r="D16" s="15" t="s">
        <v>7</v>
      </c>
      <c r="E16" s="16"/>
      <c r="F16" s="16"/>
      <c r="G16" s="26"/>
      <c r="H16" s="14" t="s">
        <v>7</v>
      </c>
      <c r="S16" t="s">
        <v>22</v>
      </c>
    </row>
    <row r="17" spans="1:19" ht="15">
      <c r="A17" s="1" t="s">
        <v>972</v>
      </c>
      <c r="B17" s="3" t="s">
        <v>973</v>
      </c>
      <c r="C17" s="173">
        <f>'Ineligible Census Data Master'!D727</f>
        <v>20735</v>
      </c>
      <c r="D17" s="15"/>
      <c r="E17" s="16"/>
      <c r="F17" s="16" t="s">
        <v>7</v>
      </c>
      <c r="G17" s="26" t="s">
        <v>443</v>
      </c>
      <c r="H17" s="14" t="s">
        <v>7</v>
      </c>
      <c r="S17" t="s">
        <v>23</v>
      </c>
    </row>
    <row r="18" spans="1:19" ht="15">
      <c r="A18" s="58" t="s">
        <v>726</v>
      </c>
      <c r="B18" s="3" t="s">
        <v>553</v>
      </c>
      <c r="C18" s="173">
        <f>'Ineligible Census Data Master'!D728</f>
        <v>13137</v>
      </c>
      <c r="D18" s="15"/>
      <c r="E18" s="16"/>
      <c r="F18" s="16" t="s">
        <v>7</v>
      </c>
      <c r="G18" s="26"/>
      <c r="H18" s="14" t="s">
        <v>7</v>
      </c>
      <c r="S18" t="s">
        <v>24</v>
      </c>
    </row>
    <row r="19" spans="1:19" ht="15">
      <c r="A19" s="66" t="s">
        <v>194</v>
      </c>
      <c r="B19" s="3" t="s">
        <v>970</v>
      </c>
      <c r="C19" s="173">
        <f>'Ineligible Census Data Master'!D729</f>
        <v>24661</v>
      </c>
      <c r="D19" s="15" t="s">
        <v>7</v>
      </c>
      <c r="E19" s="16"/>
      <c r="F19" s="16"/>
      <c r="G19" s="26"/>
      <c r="H19" s="14" t="s">
        <v>7</v>
      </c>
      <c r="S19" t="s">
        <v>25</v>
      </c>
    </row>
    <row r="20" spans="1:19" ht="15">
      <c r="A20" s="140" t="s">
        <v>974</v>
      </c>
      <c r="B20" s="42" t="s">
        <v>727</v>
      </c>
      <c r="C20" s="173">
        <f>'Ineligible Census Data Master'!D730</f>
        <v>15176</v>
      </c>
      <c r="D20" s="62"/>
      <c r="E20" s="75"/>
      <c r="F20" s="75" t="s">
        <v>7</v>
      </c>
      <c r="G20" s="63"/>
      <c r="H20" s="101" t="s">
        <v>7</v>
      </c>
      <c r="S20" t="s">
        <v>26</v>
      </c>
    </row>
    <row r="21" spans="1:19" ht="15">
      <c r="A21" s="140" t="s">
        <v>976</v>
      </c>
      <c r="B21" s="3" t="s">
        <v>977</v>
      </c>
      <c r="C21" s="173">
        <f>'Ineligible Census Data Master'!D731</f>
        <v>10296</v>
      </c>
      <c r="D21" s="15" t="s">
        <v>7</v>
      </c>
      <c r="E21" s="16" t="s">
        <v>7</v>
      </c>
      <c r="F21" s="16"/>
      <c r="G21" s="26"/>
      <c r="H21" s="14" t="s">
        <v>7</v>
      </c>
      <c r="S21" t="s">
        <v>27</v>
      </c>
    </row>
    <row r="22" spans="1:19" ht="15">
      <c r="A22" s="140" t="s">
        <v>195</v>
      </c>
      <c r="B22" s="3" t="s">
        <v>970</v>
      </c>
      <c r="C22" s="173">
        <f>'Ineligible Census Data Master'!D732</f>
        <v>11401</v>
      </c>
      <c r="D22" s="15" t="s">
        <v>7</v>
      </c>
      <c r="E22" s="16"/>
      <c r="F22" s="16"/>
      <c r="G22" s="26"/>
      <c r="H22" s="14" t="s">
        <v>7</v>
      </c>
      <c r="S22" t="s">
        <v>28</v>
      </c>
    </row>
    <row r="23" spans="1:19" ht="15">
      <c r="A23" s="140" t="s">
        <v>196</v>
      </c>
      <c r="B23" s="3" t="s">
        <v>101</v>
      </c>
      <c r="C23" s="173">
        <f>'Ineligible Census Data Master'!D733</f>
        <v>13527</v>
      </c>
      <c r="D23" s="15" t="s">
        <v>7</v>
      </c>
      <c r="E23" s="16"/>
      <c r="F23" s="16"/>
      <c r="G23" s="26"/>
      <c r="H23" s="17" t="s">
        <v>7</v>
      </c>
      <c r="S23" t="s">
        <v>29</v>
      </c>
    </row>
    <row r="24" spans="1:19" ht="15">
      <c r="A24" s="141" t="s">
        <v>978</v>
      </c>
      <c r="B24" s="3" t="s">
        <v>979</v>
      </c>
      <c r="C24" s="173">
        <f>'Ineligible Census Data Master'!D734</f>
        <v>18228</v>
      </c>
      <c r="D24" s="15"/>
      <c r="E24" s="16"/>
      <c r="F24" s="16" t="s">
        <v>7</v>
      </c>
      <c r="G24" s="26" t="s">
        <v>443</v>
      </c>
      <c r="H24" s="14" t="s">
        <v>7</v>
      </c>
      <c r="S24" t="s">
        <v>30</v>
      </c>
    </row>
    <row r="25" spans="1:19" ht="15">
      <c r="A25" s="58" t="s">
        <v>197</v>
      </c>
      <c r="B25" s="3" t="s">
        <v>980</v>
      </c>
      <c r="C25" s="173">
        <f>'Ineligible Census Data Master'!D735</f>
        <v>12639</v>
      </c>
      <c r="D25" s="15" t="s">
        <v>7</v>
      </c>
      <c r="E25" s="16"/>
      <c r="F25" s="16"/>
      <c r="G25" s="26"/>
      <c r="H25" s="14" t="s">
        <v>7</v>
      </c>
      <c r="S25" t="s">
        <v>31</v>
      </c>
    </row>
    <row r="26" spans="1:19" ht="15">
      <c r="A26" s="141" t="s">
        <v>555</v>
      </c>
      <c r="B26" s="3" t="s">
        <v>982</v>
      </c>
      <c r="C26" s="173">
        <f>'Ineligible Census Data Master'!D736</f>
        <v>21542</v>
      </c>
      <c r="D26" s="15"/>
      <c r="E26" s="16"/>
      <c r="F26" s="16" t="s">
        <v>7</v>
      </c>
      <c r="G26" s="26" t="s">
        <v>443</v>
      </c>
      <c r="H26" s="14" t="s">
        <v>7</v>
      </c>
      <c r="S26" t="s">
        <v>32</v>
      </c>
    </row>
    <row r="27" spans="1:19" ht="15">
      <c r="A27" s="141" t="s">
        <v>1003</v>
      </c>
      <c r="B27" s="3" t="s">
        <v>731</v>
      </c>
      <c r="C27" s="173">
        <f>'Ineligible Census Data Master'!D737</f>
        <v>1021</v>
      </c>
      <c r="D27" s="15"/>
      <c r="E27" s="16"/>
      <c r="F27" s="16"/>
      <c r="G27" s="26" t="s">
        <v>1000</v>
      </c>
      <c r="H27" s="14" t="s">
        <v>7</v>
      </c>
      <c r="S27" t="s">
        <v>33</v>
      </c>
    </row>
    <row r="28" spans="1:19" ht="15">
      <c r="A28" s="58" t="s">
        <v>198</v>
      </c>
      <c r="B28" s="3" t="s">
        <v>983</v>
      </c>
      <c r="C28" s="173">
        <f>'Ineligible Census Data Master'!D738</f>
        <v>11393</v>
      </c>
      <c r="D28" s="15" t="s">
        <v>7</v>
      </c>
      <c r="E28" s="16"/>
      <c r="F28" s="16"/>
      <c r="G28" s="26"/>
      <c r="H28" s="17" t="s">
        <v>7</v>
      </c>
      <c r="S28" t="s">
        <v>34</v>
      </c>
    </row>
    <row r="29" spans="1:19" ht="15">
      <c r="A29" s="140" t="s">
        <v>293</v>
      </c>
      <c r="B29" s="3" t="s">
        <v>984</v>
      </c>
      <c r="C29" s="173">
        <f>'Ineligible Census Data Master'!D739</f>
        <v>32711</v>
      </c>
      <c r="D29" s="15" t="s">
        <v>7</v>
      </c>
      <c r="E29" s="16"/>
      <c r="F29" s="16"/>
      <c r="G29" s="26"/>
      <c r="H29" s="14" t="s">
        <v>7</v>
      </c>
      <c r="S29" t="s">
        <v>35</v>
      </c>
    </row>
    <row r="30" spans="1:19" ht="15">
      <c r="A30" s="140" t="s">
        <v>985</v>
      </c>
      <c r="B30" s="3" t="s">
        <v>986</v>
      </c>
      <c r="C30" s="173">
        <f>'Ineligible Census Data Master'!D740</f>
        <v>16918</v>
      </c>
      <c r="D30" s="15"/>
      <c r="E30" s="16"/>
      <c r="F30" s="16" t="s">
        <v>7</v>
      </c>
      <c r="G30" s="26"/>
      <c r="H30" s="14" t="s">
        <v>7</v>
      </c>
      <c r="S30" t="s">
        <v>36</v>
      </c>
    </row>
    <row r="31" spans="1:19" ht="15">
      <c r="A31" s="58" t="s">
        <v>199</v>
      </c>
      <c r="B31" s="3" t="s">
        <v>987</v>
      </c>
      <c r="C31" s="173">
        <f>'Ineligible Census Data Master'!D741</f>
        <v>18576</v>
      </c>
      <c r="D31" s="15" t="s">
        <v>7</v>
      </c>
      <c r="E31" s="16"/>
      <c r="F31" s="16"/>
      <c r="G31" s="26"/>
      <c r="H31" s="17" t="s">
        <v>7</v>
      </c>
      <c r="S31" t="s">
        <v>37</v>
      </c>
    </row>
    <row r="32" spans="1:19" ht="15">
      <c r="A32" s="140" t="s">
        <v>200</v>
      </c>
      <c r="B32" s="3" t="s">
        <v>965</v>
      </c>
      <c r="C32" s="173">
        <f>'Ineligible Census Data Master'!D742</f>
        <v>13656</v>
      </c>
      <c r="D32" s="15" t="s">
        <v>7</v>
      </c>
      <c r="E32" s="16"/>
      <c r="F32" s="16"/>
      <c r="G32" s="26"/>
      <c r="H32" s="14" t="s">
        <v>7</v>
      </c>
      <c r="S32" t="s">
        <v>38</v>
      </c>
    </row>
    <row r="33" spans="1:19" ht="15">
      <c r="A33" s="140" t="s">
        <v>201</v>
      </c>
      <c r="B33" s="3" t="s">
        <v>988</v>
      </c>
      <c r="C33" s="173">
        <f>'Ineligible Census Data Master'!D743</f>
        <v>14215</v>
      </c>
      <c r="D33" s="15" t="s">
        <v>7</v>
      </c>
      <c r="E33" s="16"/>
      <c r="F33" s="16"/>
      <c r="G33" s="26"/>
      <c r="H33" s="14" t="s">
        <v>7</v>
      </c>
      <c r="S33" t="s">
        <v>39</v>
      </c>
    </row>
    <row r="34" spans="1:19" ht="15">
      <c r="A34" s="141" t="s">
        <v>554</v>
      </c>
      <c r="B34" s="3" t="s">
        <v>989</v>
      </c>
      <c r="C34" s="173">
        <f>'Ineligible Census Data Master'!D744</f>
        <v>12968</v>
      </c>
      <c r="D34" s="15"/>
      <c r="E34" s="16"/>
      <c r="F34" s="16" t="s">
        <v>7</v>
      </c>
      <c r="G34" s="26" t="s">
        <v>443</v>
      </c>
      <c r="H34" s="17" t="s">
        <v>7</v>
      </c>
      <c r="S34" t="s">
        <v>40</v>
      </c>
    </row>
    <row r="35" spans="1:19" ht="15">
      <c r="A35" s="140" t="s">
        <v>991</v>
      </c>
      <c r="B35" s="3" t="s">
        <v>992</v>
      </c>
      <c r="C35" s="173">
        <f>'Ineligible Census Data Master'!D745</f>
        <v>13293</v>
      </c>
      <c r="D35" s="15"/>
      <c r="E35" s="16" t="s">
        <v>7</v>
      </c>
      <c r="F35" s="16"/>
      <c r="G35" s="26"/>
      <c r="H35" s="17" t="s">
        <v>7</v>
      </c>
      <c r="S35" t="s">
        <v>41</v>
      </c>
    </row>
    <row r="36" spans="1:19" ht="15">
      <c r="A36" s="140" t="s">
        <v>990</v>
      </c>
      <c r="B36" s="3" t="s">
        <v>969</v>
      </c>
      <c r="C36" s="173">
        <f>'Ineligible Census Data Master'!D746</f>
        <v>14520</v>
      </c>
      <c r="D36" s="15"/>
      <c r="E36" s="16"/>
      <c r="F36" s="16" t="s">
        <v>7</v>
      </c>
      <c r="G36" s="26"/>
      <c r="H36" s="17" t="s">
        <v>7</v>
      </c>
      <c r="S36" t="s">
        <v>42</v>
      </c>
    </row>
    <row r="37" spans="1:19" ht="15">
      <c r="A37" s="141" t="s">
        <v>1009</v>
      </c>
      <c r="B37" s="3" t="s">
        <v>973</v>
      </c>
      <c r="C37" s="173">
        <f>'Ineligible Census Data Master'!D747</f>
        <v>3119</v>
      </c>
      <c r="D37" s="15"/>
      <c r="E37" s="16"/>
      <c r="F37" s="16"/>
      <c r="G37" s="26" t="s">
        <v>1000</v>
      </c>
      <c r="H37" s="14" t="s">
        <v>7</v>
      </c>
      <c r="S37" t="s">
        <v>43</v>
      </c>
    </row>
    <row r="38" spans="1:19" ht="15">
      <c r="A38" s="141" t="s">
        <v>100</v>
      </c>
      <c r="B38" s="3" t="s">
        <v>993</v>
      </c>
      <c r="C38" s="173">
        <f>'Ineligible Census Data Master'!D748</f>
        <v>28094</v>
      </c>
      <c r="D38" s="15"/>
      <c r="E38" s="16"/>
      <c r="F38" s="16" t="s">
        <v>7</v>
      </c>
      <c r="G38" s="26" t="s">
        <v>443</v>
      </c>
      <c r="H38" s="17" t="s">
        <v>7</v>
      </c>
      <c r="S38" t="s">
        <v>44</v>
      </c>
    </row>
    <row r="39" spans="1:19" ht="15">
      <c r="A39" s="141" t="s">
        <v>1004</v>
      </c>
      <c r="B39" s="3" t="s">
        <v>731</v>
      </c>
      <c r="C39" s="173">
        <f>'Ineligible Census Data Master'!D749</f>
        <v>623</v>
      </c>
      <c r="D39" s="15"/>
      <c r="E39" s="16"/>
      <c r="F39" s="16"/>
      <c r="G39" s="26" t="s">
        <v>1000</v>
      </c>
      <c r="H39" s="14" t="s">
        <v>7</v>
      </c>
      <c r="S39" t="s">
        <v>45</v>
      </c>
    </row>
    <row r="40" spans="1:19" ht="15">
      <c r="A40" s="58" t="s">
        <v>294</v>
      </c>
      <c r="B40" s="3" t="s">
        <v>994</v>
      </c>
      <c r="C40" s="173">
        <f>'Ineligible Census Data Master'!D750</f>
        <v>20323</v>
      </c>
      <c r="D40" s="15" t="s">
        <v>7</v>
      </c>
      <c r="E40" s="16"/>
      <c r="F40" s="16"/>
      <c r="G40" s="26"/>
      <c r="H40" s="14" t="s">
        <v>7</v>
      </c>
      <c r="S40" t="s">
        <v>46</v>
      </c>
    </row>
    <row r="41" spans="1:19" ht="15">
      <c r="A41" s="140" t="s">
        <v>995</v>
      </c>
      <c r="B41" s="3" t="s">
        <v>966</v>
      </c>
      <c r="C41" s="173">
        <f>'Ineligible Census Data Master'!D751</f>
        <v>10966</v>
      </c>
      <c r="D41" s="15"/>
      <c r="E41" s="16"/>
      <c r="F41" s="16" t="s">
        <v>7</v>
      </c>
      <c r="G41" s="26"/>
      <c r="H41" s="17" t="s">
        <v>7</v>
      </c>
      <c r="S41" t="s">
        <v>47</v>
      </c>
    </row>
    <row r="42" spans="1:19" ht="15">
      <c r="A42" s="140" t="s">
        <v>202</v>
      </c>
      <c r="B42" s="3" t="s">
        <v>727</v>
      </c>
      <c r="C42" s="173">
        <f>'Ineligible Census Data Master'!D752</f>
        <v>11964</v>
      </c>
      <c r="D42" s="15" t="s">
        <v>7</v>
      </c>
      <c r="E42" s="16"/>
      <c r="F42" s="16"/>
      <c r="G42" s="26"/>
      <c r="H42" s="14" t="s">
        <v>7</v>
      </c>
      <c r="S42" t="s">
        <v>48</v>
      </c>
    </row>
    <row r="43" spans="1:19" ht="15">
      <c r="A43" s="140" t="s">
        <v>203</v>
      </c>
      <c r="B43" s="3" t="s">
        <v>975</v>
      </c>
      <c r="C43" s="173">
        <f>'Ineligible Census Data Master'!D753</f>
        <v>13831</v>
      </c>
      <c r="D43" s="15" t="s">
        <v>7</v>
      </c>
      <c r="E43" s="16"/>
      <c r="F43" s="16"/>
      <c r="G43" s="26"/>
      <c r="H43" s="14" t="s">
        <v>7</v>
      </c>
      <c r="S43" t="s">
        <v>49</v>
      </c>
    </row>
    <row r="44" spans="1:19" ht="15">
      <c r="A44" s="58" t="s">
        <v>204</v>
      </c>
      <c r="B44" s="3" t="s">
        <v>731</v>
      </c>
      <c r="C44" s="173">
        <f>'Ineligible Census Data Master'!D754</f>
        <v>10232</v>
      </c>
      <c r="D44" s="15" t="s">
        <v>7</v>
      </c>
      <c r="E44" s="16"/>
      <c r="F44" s="16"/>
      <c r="G44" s="26"/>
      <c r="H44" s="14" t="s">
        <v>7</v>
      </c>
      <c r="S44" t="s">
        <v>50</v>
      </c>
    </row>
    <row r="45" spans="1:19" ht="15">
      <c r="A45" s="140" t="s">
        <v>996</v>
      </c>
      <c r="B45" s="3" t="s">
        <v>997</v>
      </c>
      <c r="C45" s="173">
        <f>'Ineligible Census Data Master'!D755</f>
        <v>11415</v>
      </c>
      <c r="D45" s="15"/>
      <c r="E45" s="16"/>
      <c r="F45" s="16" t="s">
        <v>7</v>
      </c>
      <c r="G45" s="26"/>
      <c r="H45" s="14" t="s">
        <v>7</v>
      </c>
      <c r="S45" t="s">
        <v>51</v>
      </c>
    </row>
    <row r="46" spans="1:19" ht="15">
      <c r="A46" s="140" t="s">
        <v>295</v>
      </c>
      <c r="B46" s="3" t="s">
        <v>998</v>
      </c>
      <c r="C46" s="173">
        <f>'Ineligible Census Data Master'!D756</f>
        <v>26757</v>
      </c>
      <c r="D46" s="15" t="s">
        <v>7</v>
      </c>
      <c r="E46" s="16"/>
      <c r="F46" s="16"/>
      <c r="G46" s="26"/>
      <c r="H46" s="14" t="s">
        <v>7</v>
      </c>
      <c r="S46" t="s">
        <v>52</v>
      </c>
    </row>
    <row r="47" spans="1:19" ht="15">
      <c r="A47" s="141" t="s">
        <v>1005</v>
      </c>
      <c r="B47" s="3" t="s">
        <v>727</v>
      </c>
      <c r="C47" s="173">
        <f>'Ineligible Census Data Master'!D757</f>
        <v>1146</v>
      </c>
      <c r="D47" s="15"/>
      <c r="E47" s="16"/>
      <c r="F47" s="16"/>
      <c r="G47" s="26" t="s">
        <v>1000</v>
      </c>
      <c r="H47" s="14" t="s">
        <v>7</v>
      </c>
      <c r="S47" t="s">
        <v>53</v>
      </c>
    </row>
    <row r="48" spans="1:19" ht="15">
      <c r="A48" s="140" t="s">
        <v>296</v>
      </c>
      <c r="B48" s="3" t="s">
        <v>999</v>
      </c>
      <c r="C48" s="173">
        <f>'Ineligible Census Data Master'!D758</f>
        <v>30117</v>
      </c>
      <c r="D48" s="15" t="s">
        <v>7</v>
      </c>
      <c r="E48" s="16"/>
      <c r="F48" s="16"/>
      <c r="G48" s="26"/>
      <c r="H48" s="17" t="s">
        <v>7</v>
      </c>
      <c r="S48" t="s">
        <v>54</v>
      </c>
    </row>
    <row r="49" spans="1:19" ht="15">
      <c r="A49" s="141" t="s">
        <v>1011</v>
      </c>
      <c r="B49" s="3" t="s">
        <v>1012</v>
      </c>
      <c r="C49" s="173">
        <f>'Ineligible Census Data Master'!D759</f>
        <v>9269</v>
      </c>
      <c r="D49" s="15"/>
      <c r="E49" s="16"/>
      <c r="F49" s="16"/>
      <c r="G49" s="26" t="s">
        <v>1000</v>
      </c>
      <c r="H49" s="14" t="s">
        <v>7</v>
      </c>
      <c r="S49" t="s">
        <v>55</v>
      </c>
    </row>
    <row r="50" spans="1:19" ht="15">
      <c r="A50" s="141" t="s">
        <v>1007</v>
      </c>
      <c r="B50" s="3" t="s">
        <v>988</v>
      </c>
      <c r="C50" s="173">
        <f>'Ineligible Census Data Master'!D760</f>
        <v>4896</v>
      </c>
      <c r="D50" s="15"/>
      <c r="E50" s="16"/>
      <c r="F50" s="16"/>
      <c r="G50" s="26" t="s">
        <v>1000</v>
      </c>
      <c r="H50" s="14" t="s">
        <v>7</v>
      </c>
      <c r="S50" t="s">
        <v>56</v>
      </c>
    </row>
    <row r="51" spans="1:19" ht="15">
      <c r="A51" s="141"/>
      <c r="B51" s="3"/>
      <c r="C51" s="173"/>
      <c r="D51" s="15"/>
      <c r="E51" s="16"/>
      <c r="F51" s="16"/>
      <c r="G51" s="26"/>
      <c r="H51" s="17"/>
      <c r="S51" t="s">
        <v>57</v>
      </c>
    </row>
    <row r="52" spans="1:20" ht="15">
      <c r="A52" s="141"/>
      <c r="B52" s="3"/>
      <c r="C52" s="173"/>
      <c r="D52" s="15"/>
      <c r="E52" s="16"/>
      <c r="F52" s="16"/>
      <c r="G52" s="26"/>
      <c r="H52" s="14"/>
      <c r="S52" s="74" t="s">
        <v>59</v>
      </c>
      <c r="T52" s="74"/>
    </row>
    <row r="53" spans="1:19" ht="15">
      <c r="A53" s="140"/>
      <c r="B53" s="3"/>
      <c r="C53" s="173"/>
      <c r="D53" s="15"/>
      <c r="E53" s="16"/>
      <c r="F53" s="16"/>
      <c r="G53" s="26"/>
      <c r="H53" s="17"/>
      <c r="S53" t="s">
        <v>1301</v>
      </c>
    </row>
    <row r="54" spans="1:19" ht="15.75" thickBot="1">
      <c r="A54" s="2"/>
      <c r="B54" s="4"/>
      <c r="C54" s="174"/>
      <c r="D54" s="18"/>
      <c r="E54" s="19"/>
      <c r="F54" s="19"/>
      <c r="G54" s="27"/>
      <c r="H54" s="20"/>
      <c r="S54" t="s">
        <v>60</v>
      </c>
    </row>
    <row r="55" ht="15">
      <c r="S55" t="s">
        <v>61</v>
      </c>
    </row>
    <row r="58" ht="15">
      <c r="S58" s="23"/>
    </row>
    <row r="60" ht="15">
      <c r="S60" s="23" t="s">
        <v>54</v>
      </c>
    </row>
    <row r="61" ht="15">
      <c r="S61" s="23" t="s">
        <v>55</v>
      </c>
    </row>
    <row r="62" ht="15">
      <c r="S62" s="23" t="s">
        <v>56</v>
      </c>
    </row>
    <row r="63" ht="15">
      <c r="S63" s="23" t="s">
        <v>57</v>
      </c>
    </row>
    <row r="64" ht="15">
      <c r="S64" s="23" t="s">
        <v>58</v>
      </c>
    </row>
    <row r="65" ht="15">
      <c r="S65" s="23" t="s">
        <v>59</v>
      </c>
    </row>
    <row r="66" ht="15">
      <c r="S66" s="23" t="s">
        <v>60</v>
      </c>
    </row>
    <row r="67" ht="15">
      <c r="S67" s="23" t="s">
        <v>61</v>
      </c>
    </row>
  </sheetData>
  <sheetProtection/>
  <mergeCells count="3">
    <mergeCell ref="D1:H1"/>
    <mergeCell ref="A2:H2"/>
    <mergeCell ref="D4:G4"/>
  </mergeCells>
  <dataValidations count="1">
    <dataValidation type="list" allowBlank="1" showInputMessage="1" showErrorMessage="1" sqref="A1">
      <formula1>$S$2:$S$67</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 sqref="C1:C65536"/>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42</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COUNTIF(D6:D30,"x")</f>
        <v>0</v>
      </c>
      <c r="E3" s="137">
        <f>COUNTIF(E6:E30,"x")</f>
        <v>0</v>
      </c>
      <c r="F3" s="137">
        <f>COUNTIF(F6:F30,"x")</f>
        <v>0</v>
      </c>
      <c r="G3" s="137">
        <f>COUNTIF(G6:G30,"x")</f>
        <v>0</v>
      </c>
      <c r="H3" s="138">
        <f>COUNTIF(H6:H30,"x")</f>
        <v>0</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0"/>
      <c r="B6" s="3"/>
      <c r="C6" s="173"/>
      <c r="D6" s="15"/>
      <c r="E6" s="16"/>
      <c r="F6" s="16"/>
      <c r="G6" s="26"/>
      <c r="H6" s="14"/>
      <c r="S6" t="s">
        <v>12</v>
      </c>
    </row>
    <row r="7" spans="1:19" ht="15">
      <c r="A7" s="140"/>
      <c r="B7" s="3"/>
      <c r="C7" s="173"/>
      <c r="D7" s="15"/>
      <c r="E7" s="16"/>
      <c r="F7" s="16"/>
      <c r="G7" s="26"/>
      <c r="H7" s="14"/>
      <c r="S7" t="s">
        <v>13</v>
      </c>
    </row>
    <row r="8" spans="1:19" ht="15">
      <c r="A8" s="1"/>
      <c r="B8" s="3"/>
      <c r="C8" s="173"/>
      <c r="D8" s="15"/>
      <c r="E8" s="16"/>
      <c r="F8" s="16"/>
      <c r="G8" s="26"/>
      <c r="H8" s="17"/>
      <c r="S8" t="s">
        <v>14</v>
      </c>
    </row>
    <row r="9" spans="1:19" ht="15">
      <c r="A9" s="1"/>
      <c r="B9" s="3"/>
      <c r="C9" s="173"/>
      <c r="D9" s="15"/>
      <c r="E9" s="16"/>
      <c r="F9" s="16"/>
      <c r="G9" s="26"/>
      <c r="H9" s="14"/>
      <c r="S9" t="s">
        <v>15</v>
      </c>
    </row>
    <row r="10" spans="1:19" ht="15">
      <c r="A10" s="1"/>
      <c r="B10" s="3"/>
      <c r="C10" s="173"/>
      <c r="D10" s="15"/>
      <c r="E10" s="16"/>
      <c r="F10" s="16"/>
      <c r="G10" s="26"/>
      <c r="H10" s="17"/>
      <c r="S10" t="s">
        <v>16</v>
      </c>
    </row>
    <row r="11" spans="1:19" ht="15">
      <c r="A11" s="1"/>
      <c r="B11" s="3"/>
      <c r="C11" s="173"/>
      <c r="D11" s="15"/>
      <c r="E11" s="16"/>
      <c r="F11" s="16"/>
      <c r="G11" s="26"/>
      <c r="H11" s="14"/>
      <c r="S11" t="s">
        <v>17</v>
      </c>
    </row>
    <row r="12" spans="1:19" ht="15">
      <c r="A12" s="1"/>
      <c r="B12" s="3"/>
      <c r="C12" s="173"/>
      <c r="D12" s="15"/>
      <c r="E12" s="16"/>
      <c r="F12" s="16"/>
      <c r="G12" s="26"/>
      <c r="H12" s="17"/>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75" thickBot="1">
      <c r="A30" s="2"/>
      <c r="B30" s="4"/>
      <c r="C30" s="174"/>
      <c r="D30" s="18"/>
      <c r="E30" s="19"/>
      <c r="F30" s="19"/>
      <c r="G30" s="27"/>
      <c r="H30" s="20"/>
      <c r="S30" t="s">
        <v>36</v>
      </c>
    </row>
    <row r="31" ht="15">
      <c r="S31" t="s">
        <v>37</v>
      </c>
    </row>
    <row r="32" ht="15">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6.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15" activePane="bottomLeft" state="frozen"/>
      <selection pane="topLeft" activeCell="C1" sqref="C1:C65536"/>
      <selection pane="bottomLeft" activeCell="A31" sqref="A31"/>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43</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0</v>
      </c>
      <c r="E3" s="137">
        <f>COUNTIF(E6:E34,"x")</f>
        <v>0</v>
      </c>
      <c r="F3" s="137">
        <f>COUNTIF(F6:F34,"x")</f>
        <v>9</v>
      </c>
      <c r="G3" s="137">
        <f>COUNTIF(G6:G34,"x")</f>
        <v>0</v>
      </c>
      <c r="H3" s="138">
        <f>COUNTIF(H6:H34,"x")</f>
        <v>23</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1216</v>
      </c>
      <c r="B6" s="3" t="s">
        <v>1217</v>
      </c>
      <c r="C6" s="173">
        <f>'Ineligible Census Data Master'!D762</f>
        <v>15548</v>
      </c>
      <c r="D6" s="15"/>
      <c r="E6" s="16"/>
      <c r="F6" s="16" t="s">
        <v>7</v>
      </c>
      <c r="G6" s="26"/>
      <c r="H6" s="17" t="s">
        <v>7</v>
      </c>
      <c r="S6" t="s">
        <v>12</v>
      </c>
    </row>
    <row r="7" spans="1:19" ht="15">
      <c r="A7" s="141" t="s">
        <v>1231</v>
      </c>
      <c r="B7" s="3" t="s">
        <v>1232</v>
      </c>
      <c r="C7" s="173">
        <f>'Ineligible Census Data Master'!D763</f>
        <v>1509</v>
      </c>
      <c r="D7" s="15"/>
      <c r="E7" s="16"/>
      <c r="F7" s="16"/>
      <c r="G7" s="26" t="s">
        <v>1226</v>
      </c>
      <c r="H7" s="14" t="s">
        <v>7</v>
      </c>
      <c r="S7" t="s">
        <v>13</v>
      </c>
    </row>
    <row r="8" spans="1:19" ht="15">
      <c r="A8" s="141" t="s">
        <v>1225</v>
      </c>
      <c r="B8" s="3" t="s">
        <v>1222</v>
      </c>
      <c r="C8" s="173">
        <f>'Ineligible Census Data Master'!D764</f>
        <v>3020</v>
      </c>
      <c r="D8" s="15"/>
      <c r="E8" s="16"/>
      <c r="F8" s="16"/>
      <c r="G8" s="26" t="s">
        <v>1224</v>
      </c>
      <c r="H8" s="17" t="s">
        <v>7</v>
      </c>
      <c r="S8" t="s">
        <v>14</v>
      </c>
    </row>
    <row r="9" spans="1:19" ht="15">
      <c r="A9" s="141" t="s">
        <v>1239</v>
      </c>
      <c r="B9" s="3" t="s">
        <v>1240</v>
      </c>
      <c r="C9" s="173">
        <f>'Ineligible Census Data Master'!D765</f>
        <v>6943</v>
      </c>
      <c r="D9" s="15"/>
      <c r="E9" s="16"/>
      <c r="F9" s="16"/>
      <c r="G9" s="26" t="s">
        <v>1226</v>
      </c>
      <c r="H9" s="14" t="s">
        <v>7</v>
      </c>
      <c r="S9" t="s">
        <v>15</v>
      </c>
    </row>
    <row r="10" spans="1:19" ht="15">
      <c r="A10" s="141" t="s">
        <v>1214</v>
      </c>
      <c r="B10" s="3" t="s">
        <v>1215</v>
      </c>
      <c r="C10" s="173">
        <f>'Ineligible Census Data Master'!D766</f>
        <v>13209</v>
      </c>
      <c r="D10" s="15"/>
      <c r="E10" s="16"/>
      <c r="F10" s="16" t="s">
        <v>7</v>
      </c>
      <c r="G10" s="26"/>
      <c r="H10" s="17" t="s">
        <v>7</v>
      </c>
      <c r="S10" t="s">
        <v>16</v>
      </c>
    </row>
    <row r="11" spans="1:19" ht="15">
      <c r="A11" s="141" t="s">
        <v>1223</v>
      </c>
      <c r="B11" s="3" t="s">
        <v>1222</v>
      </c>
      <c r="C11" s="173">
        <f>'Ineligible Census Data Master'!D767</f>
        <v>1215</v>
      </c>
      <c r="D11" s="15"/>
      <c r="E11" s="16"/>
      <c r="F11" s="16"/>
      <c r="G11" s="26" t="s">
        <v>1224</v>
      </c>
      <c r="H11" s="14" t="s">
        <v>7</v>
      </c>
      <c r="S11" t="s">
        <v>17</v>
      </c>
    </row>
    <row r="12" spans="1:19" ht="15">
      <c r="A12" s="141" t="s">
        <v>967</v>
      </c>
      <c r="B12" s="3" t="s">
        <v>1222</v>
      </c>
      <c r="C12" s="173">
        <f>'Ineligible Census Data Master'!D768</f>
        <v>5646</v>
      </c>
      <c r="D12" s="15"/>
      <c r="E12" s="16"/>
      <c r="F12" s="16"/>
      <c r="G12" s="26" t="s">
        <v>1226</v>
      </c>
      <c r="H12" s="17" t="s">
        <v>7</v>
      </c>
      <c r="S12" t="s">
        <v>18</v>
      </c>
    </row>
    <row r="13" spans="1:19" ht="15">
      <c r="A13" s="141" t="s">
        <v>1241</v>
      </c>
      <c r="B13" s="3" t="s">
        <v>1102</v>
      </c>
      <c r="C13" s="173">
        <f>'Ineligible Census Data Master'!D769</f>
        <v>6866</v>
      </c>
      <c r="D13" s="15"/>
      <c r="E13" s="16"/>
      <c r="F13" s="16"/>
      <c r="G13" s="26" t="s">
        <v>1226</v>
      </c>
      <c r="H13" s="14" t="s">
        <v>7</v>
      </c>
      <c r="S13" t="s">
        <v>19</v>
      </c>
    </row>
    <row r="14" spans="1:19" ht="15">
      <c r="A14" s="141" t="s">
        <v>363</v>
      </c>
      <c r="B14" s="3" t="s">
        <v>722</v>
      </c>
      <c r="C14" s="173">
        <f>'Ineligible Census Data Master'!D770</f>
        <v>20033</v>
      </c>
      <c r="D14" s="15"/>
      <c r="E14" s="16"/>
      <c r="F14" s="16" t="s">
        <v>7</v>
      </c>
      <c r="G14" s="26"/>
      <c r="H14" s="14" t="s">
        <v>7</v>
      </c>
      <c r="S14" t="s">
        <v>20</v>
      </c>
    </row>
    <row r="15" spans="1:19" ht="15">
      <c r="A15" s="141" t="s">
        <v>1235</v>
      </c>
      <c r="B15" s="3" t="s">
        <v>1236</v>
      </c>
      <c r="C15" s="173">
        <f>'Ineligible Census Data Master'!D771</f>
        <v>176</v>
      </c>
      <c r="D15" s="15"/>
      <c r="E15" s="16"/>
      <c r="F15" s="16"/>
      <c r="G15" s="26" t="s">
        <v>1226</v>
      </c>
      <c r="H15" s="14" t="s">
        <v>7</v>
      </c>
      <c r="S15" t="s">
        <v>21</v>
      </c>
    </row>
    <row r="16" spans="1:19" ht="15">
      <c r="A16" s="141" t="s">
        <v>1229</v>
      </c>
      <c r="B16" s="3" t="s">
        <v>722</v>
      </c>
      <c r="C16" s="173">
        <f>'Ineligible Census Data Master'!D772</f>
        <v>975</v>
      </c>
      <c r="D16" s="15"/>
      <c r="E16" s="16"/>
      <c r="F16" s="16"/>
      <c r="G16" s="26" t="s">
        <v>1230</v>
      </c>
      <c r="H16" s="14" t="s">
        <v>7</v>
      </c>
      <c r="S16" t="s">
        <v>22</v>
      </c>
    </row>
    <row r="17" spans="1:19" ht="15">
      <c r="A17" s="141" t="s">
        <v>95</v>
      </c>
      <c r="B17" s="3" t="s">
        <v>975</v>
      </c>
      <c r="C17" s="173">
        <f>'Ineligible Census Data Master'!D773</f>
        <v>22094</v>
      </c>
      <c r="D17" s="15"/>
      <c r="E17" s="16"/>
      <c r="F17" s="16" t="s">
        <v>7</v>
      </c>
      <c r="G17" s="26"/>
      <c r="H17" s="14" t="s">
        <v>7</v>
      </c>
      <c r="S17" t="s">
        <v>23</v>
      </c>
    </row>
    <row r="18" spans="1:19" ht="15">
      <c r="A18" s="141" t="s">
        <v>494</v>
      </c>
      <c r="B18" s="3" t="s">
        <v>780</v>
      </c>
      <c r="C18" s="173">
        <f>'Ineligible Census Data Master'!D774</f>
        <v>12442</v>
      </c>
      <c r="D18" s="15"/>
      <c r="E18" s="16"/>
      <c r="F18" s="16" t="s">
        <v>7</v>
      </c>
      <c r="G18" s="26"/>
      <c r="H18" s="14" t="s">
        <v>7</v>
      </c>
      <c r="S18" t="s">
        <v>24</v>
      </c>
    </row>
    <row r="19" spans="1:19" ht="15">
      <c r="A19" s="141" t="s">
        <v>1211</v>
      </c>
      <c r="B19" s="3" t="s">
        <v>780</v>
      </c>
      <c r="C19" s="173">
        <f>'Ineligible Census Data Master'!D775</f>
        <v>2249</v>
      </c>
      <c r="D19" s="15"/>
      <c r="E19" s="16"/>
      <c r="F19" s="16" t="s">
        <v>789</v>
      </c>
      <c r="G19" s="26" t="s">
        <v>1212</v>
      </c>
      <c r="H19" s="17" t="s">
        <v>1213</v>
      </c>
      <c r="S19" t="s">
        <v>25</v>
      </c>
    </row>
    <row r="20" spans="1:19" ht="15">
      <c r="A20" s="141" t="s">
        <v>1244</v>
      </c>
      <c r="B20" s="3" t="s">
        <v>1245</v>
      </c>
      <c r="C20" s="173">
        <f>'Ineligible Census Data Master'!D776</f>
        <v>2816</v>
      </c>
      <c r="D20" s="15"/>
      <c r="E20" s="16"/>
      <c r="F20" s="16"/>
      <c r="G20" s="26" t="s">
        <v>1226</v>
      </c>
      <c r="H20" s="14" t="s">
        <v>7</v>
      </c>
      <c r="S20" t="s">
        <v>26</v>
      </c>
    </row>
    <row r="21" spans="1:19" ht="15">
      <c r="A21" s="141" t="s">
        <v>1221</v>
      </c>
      <c r="B21" s="3" t="s">
        <v>1222</v>
      </c>
      <c r="C21" s="173">
        <f>'Ineligible Census Data Master'!D777</f>
        <v>14962</v>
      </c>
      <c r="D21" s="15"/>
      <c r="E21" s="16"/>
      <c r="F21" s="16" t="s">
        <v>7</v>
      </c>
      <c r="G21" s="26"/>
      <c r="H21" s="17" t="s">
        <v>7</v>
      </c>
      <c r="S21" t="s">
        <v>27</v>
      </c>
    </row>
    <row r="22" spans="1:19" ht="15">
      <c r="A22" s="1" t="s">
        <v>1219</v>
      </c>
      <c r="B22" s="3" t="s">
        <v>1220</v>
      </c>
      <c r="C22" s="173">
        <f>'Ineligible Census Data Master'!D778</f>
        <v>21229</v>
      </c>
      <c r="D22" s="15"/>
      <c r="E22" s="16"/>
      <c r="F22" s="16" t="s">
        <v>7</v>
      </c>
      <c r="G22" s="26"/>
      <c r="H22" s="14" t="s">
        <v>7</v>
      </c>
      <c r="S22" t="s">
        <v>28</v>
      </c>
    </row>
    <row r="23" spans="1:19" ht="15">
      <c r="A23" s="1" t="s">
        <v>1227</v>
      </c>
      <c r="B23" s="3" t="s">
        <v>722</v>
      </c>
      <c r="C23" s="173">
        <f>'Ineligible Census Data Master'!D779</f>
        <v>4115</v>
      </c>
      <c r="D23" s="15"/>
      <c r="E23" s="16"/>
      <c r="F23" s="16"/>
      <c r="G23" s="26" t="s">
        <v>1228</v>
      </c>
      <c r="H23" s="17" t="s">
        <v>7</v>
      </c>
      <c r="S23" t="s">
        <v>29</v>
      </c>
    </row>
    <row r="24" spans="1:19" ht="15">
      <c r="A24" s="1" t="s">
        <v>1218</v>
      </c>
      <c r="B24" s="3" t="s">
        <v>1217</v>
      </c>
      <c r="C24" s="173">
        <f>'Ineligible Census Data Master'!D780</f>
        <v>16028</v>
      </c>
      <c r="D24" s="15"/>
      <c r="E24" s="16"/>
      <c r="F24" s="16" t="s">
        <v>7</v>
      </c>
      <c r="G24" s="26"/>
      <c r="H24" s="14" t="s">
        <v>7</v>
      </c>
      <c r="S24" t="s">
        <v>30</v>
      </c>
    </row>
    <row r="25" spans="1:19" ht="15">
      <c r="A25" s="1" t="s">
        <v>1233</v>
      </c>
      <c r="B25" s="3" t="s">
        <v>1234</v>
      </c>
      <c r="C25" s="173">
        <f>'Ineligible Census Data Master'!D781</f>
        <v>9689</v>
      </c>
      <c r="D25" s="15"/>
      <c r="E25" s="16"/>
      <c r="F25" s="16"/>
      <c r="G25" s="26" t="s">
        <v>1226</v>
      </c>
      <c r="H25" s="17" t="s">
        <v>7</v>
      </c>
      <c r="S25" t="s">
        <v>31</v>
      </c>
    </row>
    <row r="26" spans="1:19" ht="15">
      <c r="A26" s="1" t="s">
        <v>1210</v>
      </c>
      <c r="B26" s="3" t="s">
        <v>780</v>
      </c>
      <c r="C26" s="173">
        <f>'Ineligible Census Data Master'!D782</f>
        <v>11869</v>
      </c>
      <c r="D26" s="15"/>
      <c r="E26" s="16"/>
      <c r="F26" s="16" t="s">
        <v>7</v>
      </c>
      <c r="G26" s="26"/>
      <c r="H26" s="14" t="s">
        <v>7</v>
      </c>
      <c r="S26" t="s">
        <v>32</v>
      </c>
    </row>
    <row r="27" spans="1:19" ht="15">
      <c r="A27" s="1" t="s">
        <v>1243</v>
      </c>
      <c r="B27" s="3" t="s">
        <v>1102</v>
      </c>
      <c r="C27" s="173">
        <f>'Ineligible Census Data Master'!D783</f>
        <v>471</v>
      </c>
      <c r="D27" s="15"/>
      <c r="E27" s="16"/>
      <c r="F27" s="16"/>
      <c r="G27" s="26" t="s">
        <v>1226</v>
      </c>
      <c r="H27" s="17" t="s">
        <v>7</v>
      </c>
      <c r="S27" t="s">
        <v>33</v>
      </c>
    </row>
    <row r="28" spans="1:19" ht="15">
      <c r="A28" s="1" t="s">
        <v>1237</v>
      </c>
      <c r="B28" s="3" t="s">
        <v>1238</v>
      </c>
      <c r="C28" s="173">
        <f>'Ineligible Census Data Master'!D784</f>
        <v>3019</v>
      </c>
      <c r="D28" s="15"/>
      <c r="E28" s="16"/>
      <c r="F28" s="16"/>
      <c r="G28" s="26" t="s">
        <v>1226</v>
      </c>
      <c r="H28" s="14" t="s">
        <v>7</v>
      </c>
      <c r="S28" t="s">
        <v>34</v>
      </c>
    </row>
    <row r="29" spans="1:19" ht="15">
      <c r="A29" s="1" t="s">
        <v>1242</v>
      </c>
      <c r="B29" s="3" t="s">
        <v>1102</v>
      </c>
      <c r="C29" s="173">
        <f>'Ineligible Census Data Master'!D785</f>
        <v>9485</v>
      </c>
      <c r="D29" s="15"/>
      <c r="E29" s="16"/>
      <c r="F29" s="16"/>
      <c r="G29" s="26" t="s">
        <v>1226</v>
      </c>
      <c r="H29" s="17" t="s">
        <v>7</v>
      </c>
      <c r="S29" t="s">
        <v>35</v>
      </c>
    </row>
    <row r="30" spans="1:19" ht="15">
      <c r="A30" s="58"/>
      <c r="B30" s="3"/>
      <c r="C30" s="173"/>
      <c r="D30" s="15"/>
      <c r="E30" s="16"/>
      <c r="F30" s="16"/>
      <c r="G30" s="26"/>
      <c r="H30" s="14"/>
      <c r="S30" t="s">
        <v>36</v>
      </c>
    </row>
    <row r="31" spans="1:19" ht="15">
      <c r="A31" s="58"/>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7"/>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7.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9" sqref="C19"/>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44</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COUNTIF(D6:D32,"x")</f>
        <v>4</v>
      </c>
      <c r="E3" s="137">
        <f>COUNTIF(E6:E32,"x")</f>
        <v>7</v>
      </c>
      <c r="F3" s="137">
        <f>COUNTIF(F6:F32,"x")</f>
        <v>7</v>
      </c>
      <c r="G3" s="137">
        <f>COUNTIF(G6:G32,"x")</f>
        <v>0</v>
      </c>
      <c r="H3" s="138">
        <f>COUNTIF(H6:H32,"x")</f>
        <v>8</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0" t="s">
        <v>1275</v>
      </c>
      <c r="B6" s="3" t="s">
        <v>1276</v>
      </c>
      <c r="C6" s="173">
        <f>'Ineligible Census Data Master'!D787</f>
        <v>20884</v>
      </c>
      <c r="D6" s="15" t="s">
        <v>7</v>
      </c>
      <c r="E6" s="16" t="s">
        <v>7</v>
      </c>
      <c r="F6" s="16" t="s">
        <v>7</v>
      </c>
      <c r="G6" s="26"/>
      <c r="H6" s="17" t="s">
        <v>7</v>
      </c>
      <c r="S6" t="s">
        <v>12</v>
      </c>
    </row>
    <row r="7" spans="1:19" ht="15">
      <c r="A7" s="1" t="s">
        <v>557</v>
      </c>
      <c r="B7" s="3" t="s">
        <v>1269</v>
      </c>
      <c r="C7" s="173">
        <f>'Ineligible Census Data Master'!D788</f>
        <v>16036</v>
      </c>
      <c r="D7" s="15"/>
      <c r="E7" s="16" t="s">
        <v>7</v>
      </c>
      <c r="F7" s="16" t="s">
        <v>7</v>
      </c>
      <c r="G7" s="26"/>
      <c r="H7" s="14" t="s">
        <v>7</v>
      </c>
      <c r="S7" t="s">
        <v>13</v>
      </c>
    </row>
    <row r="8" spans="1:19" ht="15">
      <c r="A8" s="140" t="s">
        <v>1267</v>
      </c>
      <c r="B8" s="3" t="s">
        <v>1268</v>
      </c>
      <c r="C8" s="173">
        <f>'Ineligible Census Data Master'!D789</f>
        <v>11146</v>
      </c>
      <c r="D8" s="15" t="s">
        <v>7</v>
      </c>
      <c r="E8" s="16" t="s">
        <v>7</v>
      </c>
      <c r="F8" s="16" t="s">
        <v>7</v>
      </c>
      <c r="G8" s="26"/>
      <c r="H8" s="17" t="s">
        <v>7</v>
      </c>
      <c r="S8" t="s">
        <v>14</v>
      </c>
    </row>
    <row r="9" spans="1:19" ht="15">
      <c r="A9" s="140" t="s">
        <v>1277</v>
      </c>
      <c r="B9" s="42" t="s">
        <v>1278</v>
      </c>
      <c r="C9" s="173">
        <f>'Ineligible Census Data Master'!D790</f>
        <v>10808</v>
      </c>
      <c r="D9" s="15" t="s">
        <v>7</v>
      </c>
      <c r="E9" s="75" t="s">
        <v>7</v>
      </c>
      <c r="F9" s="75" t="s">
        <v>7</v>
      </c>
      <c r="G9" s="3"/>
      <c r="H9" s="14" t="s">
        <v>7</v>
      </c>
      <c r="S9" t="s">
        <v>15</v>
      </c>
    </row>
    <row r="10" spans="1:19" ht="15">
      <c r="A10" s="32" t="s">
        <v>1270</v>
      </c>
      <c r="B10" s="3" t="s">
        <v>1271</v>
      </c>
      <c r="C10" s="173">
        <f>'Ineligible Census Data Master'!D791</f>
        <v>10191</v>
      </c>
      <c r="D10" s="15" t="s">
        <v>7</v>
      </c>
      <c r="E10" s="16" t="s">
        <v>7</v>
      </c>
      <c r="F10" s="16" t="s">
        <v>7</v>
      </c>
      <c r="G10" s="26"/>
      <c r="H10" s="14" t="s">
        <v>7</v>
      </c>
      <c r="S10" t="s">
        <v>16</v>
      </c>
    </row>
    <row r="11" spans="1:19" ht="15">
      <c r="A11" s="57" t="s">
        <v>556</v>
      </c>
      <c r="B11" s="3" t="s">
        <v>556</v>
      </c>
      <c r="C11" s="173">
        <f>'Ineligible Census Data Master'!D792</f>
        <v>12321</v>
      </c>
      <c r="D11" s="15"/>
      <c r="E11" s="16" t="s">
        <v>7</v>
      </c>
      <c r="F11" s="16" t="s">
        <v>7</v>
      </c>
      <c r="G11" s="26"/>
      <c r="H11" s="17" t="s">
        <v>7</v>
      </c>
      <c r="S11" t="s">
        <v>17</v>
      </c>
    </row>
    <row r="12" spans="1:19" ht="15">
      <c r="A12" s="66" t="s">
        <v>1272</v>
      </c>
      <c r="B12" s="3" t="s">
        <v>1273</v>
      </c>
      <c r="C12" s="173">
        <f>'Ineligible Census Data Master'!D793</f>
        <v>28915</v>
      </c>
      <c r="D12" s="15"/>
      <c r="E12" s="16" t="s">
        <v>7</v>
      </c>
      <c r="F12" s="16" t="s">
        <v>7</v>
      </c>
      <c r="G12" s="26"/>
      <c r="H12" s="17" t="s">
        <v>7</v>
      </c>
      <c r="S12" t="s">
        <v>18</v>
      </c>
    </row>
    <row r="13" spans="1:19" ht="15">
      <c r="A13" s="65" t="s">
        <v>558</v>
      </c>
      <c r="B13" s="86" t="s">
        <v>1274</v>
      </c>
      <c r="C13" s="173">
        <f>'Ineligible Census Data Master'!D794</f>
        <v>29857</v>
      </c>
      <c r="D13" s="39"/>
      <c r="E13" s="37"/>
      <c r="F13" s="37"/>
      <c r="G13" s="40" t="s">
        <v>443</v>
      </c>
      <c r="H13" s="159" t="s">
        <v>7</v>
      </c>
      <c r="S13" t="s">
        <v>19</v>
      </c>
    </row>
    <row r="14" spans="1:19" ht="15">
      <c r="A14" s="140"/>
      <c r="B14" s="3"/>
      <c r="C14" s="173"/>
      <c r="D14" s="15"/>
      <c r="E14" s="16"/>
      <c r="F14" s="16"/>
      <c r="G14" s="26"/>
      <c r="H14" s="14"/>
      <c r="S14" t="s">
        <v>20</v>
      </c>
    </row>
    <row r="15" spans="1:19" ht="15">
      <c r="A15" s="141"/>
      <c r="B15" s="3"/>
      <c r="C15" s="178"/>
      <c r="D15" s="72"/>
      <c r="E15" s="72"/>
      <c r="F15" s="72"/>
      <c r="G15" s="72"/>
      <c r="H15" s="165"/>
      <c r="S15" t="s">
        <v>21</v>
      </c>
    </row>
    <row r="16" spans="1:19" ht="15">
      <c r="A16" s="141"/>
      <c r="B16" s="3"/>
      <c r="C16" s="178"/>
      <c r="D16" s="72"/>
      <c r="E16" s="72"/>
      <c r="F16" s="72"/>
      <c r="G16" s="72"/>
      <c r="H16" s="165"/>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41"/>
      <c r="B21" s="3"/>
      <c r="C21" s="178"/>
      <c r="D21" s="72"/>
      <c r="E21" s="72"/>
      <c r="F21" s="72"/>
      <c r="G21" s="72"/>
      <c r="H21" s="165"/>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75" thickBot="1">
      <c r="A32" s="2"/>
      <c r="B32" s="4"/>
      <c r="C32" s="174"/>
      <c r="D32" s="18"/>
      <c r="E32" s="19"/>
      <c r="F32" s="19"/>
      <c r="G32" s="27"/>
      <c r="H32" s="20"/>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8.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3" sqref="C13"/>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45</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COUNTIF(D6:D52,"x")</f>
        <v>17</v>
      </c>
      <c r="E3" s="137">
        <f>COUNTIF(E6:E52,"x")</f>
        <v>1</v>
      </c>
      <c r="F3" s="137">
        <f>COUNTIF(F6:F52,"x")</f>
        <v>13</v>
      </c>
      <c r="G3" s="137">
        <f>COUNTIF(G6:G52,"x")</f>
        <v>0</v>
      </c>
      <c r="H3" s="138">
        <f>COUNTIF(H6:H52,"x")</f>
        <v>17</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t="s">
        <v>457</v>
      </c>
      <c r="B6" s="3" t="s">
        <v>945</v>
      </c>
      <c r="C6" s="173">
        <f>'Ineligible Census Data Master'!D796</f>
        <v>20078</v>
      </c>
      <c r="D6" s="15" t="s">
        <v>7</v>
      </c>
      <c r="E6" s="16"/>
      <c r="F6" s="16"/>
      <c r="G6" s="26"/>
      <c r="H6" s="14" t="s">
        <v>7</v>
      </c>
      <c r="S6" t="s">
        <v>12</v>
      </c>
    </row>
    <row r="7" spans="1:19" ht="15">
      <c r="A7" s="1" t="s">
        <v>571</v>
      </c>
      <c r="B7" s="3" t="s">
        <v>949</v>
      </c>
      <c r="C7" s="173">
        <f>'Ineligible Census Data Master'!D797</f>
        <v>15829</v>
      </c>
      <c r="D7" s="15" t="s">
        <v>7</v>
      </c>
      <c r="E7" s="16"/>
      <c r="F7" s="16" t="s">
        <v>7</v>
      </c>
      <c r="G7" s="26"/>
      <c r="H7" s="14" t="s">
        <v>7</v>
      </c>
      <c r="S7" t="s">
        <v>13</v>
      </c>
    </row>
    <row r="8" spans="1:19" ht="15">
      <c r="A8" s="1" t="s">
        <v>565</v>
      </c>
      <c r="B8" s="3" t="s">
        <v>945</v>
      </c>
      <c r="C8" s="173">
        <f>'Ineligible Census Data Master'!D798</f>
        <v>17169</v>
      </c>
      <c r="D8" s="15" t="s">
        <v>7</v>
      </c>
      <c r="E8" s="16"/>
      <c r="F8" s="16" t="s">
        <v>7</v>
      </c>
      <c r="G8" s="26"/>
      <c r="H8" s="14" t="s">
        <v>7</v>
      </c>
      <c r="S8" t="s">
        <v>14</v>
      </c>
    </row>
    <row r="9" spans="1:19" ht="15">
      <c r="A9" s="1" t="s">
        <v>559</v>
      </c>
      <c r="B9" s="3" t="s">
        <v>94</v>
      </c>
      <c r="C9" s="173">
        <f>'Ineligible Census Data Master'!D799</f>
        <v>11869</v>
      </c>
      <c r="D9" s="15" t="s">
        <v>7</v>
      </c>
      <c r="E9" s="16"/>
      <c r="F9" s="16" t="s">
        <v>7</v>
      </c>
      <c r="G9" s="26"/>
      <c r="H9" s="17" t="s">
        <v>7</v>
      </c>
      <c r="S9" t="s">
        <v>15</v>
      </c>
    </row>
    <row r="10" spans="1:19" ht="15">
      <c r="A10" s="1" t="s">
        <v>572</v>
      </c>
      <c r="B10" s="3" t="s">
        <v>951</v>
      </c>
      <c r="C10" s="173">
        <f>'Ineligible Census Data Master'!D800</f>
        <v>14583</v>
      </c>
      <c r="D10" s="15" t="s">
        <v>7</v>
      </c>
      <c r="E10" s="16"/>
      <c r="F10" s="16" t="s">
        <v>7</v>
      </c>
      <c r="G10" s="26"/>
      <c r="H10" s="14" t="s">
        <v>7</v>
      </c>
      <c r="S10" t="s">
        <v>16</v>
      </c>
    </row>
    <row r="11" spans="1:19" ht="15">
      <c r="A11" s="1" t="s">
        <v>569</v>
      </c>
      <c r="B11" s="3" t="s">
        <v>949</v>
      </c>
      <c r="C11" s="173">
        <f>'Ineligible Census Data Master'!D801</f>
        <v>10539</v>
      </c>
      <c r="D11" s="15" t="s">
        <v>7</v>
      </c>
      <c r="E11" s="16"/>
      <c r="F11" s="16" t="s">
        <v>7</v>
      </c>
      <c r="G11" s="26"/>
      <c r="H11" s="17" t="s">
        <v>7</v>
      </c>
      <c r="S11" t="s">
        <v>17</v>
      </c>
    </row>
    <row r="12" spans="1:19" ht="15">
      <c r="A12" s="1" t="s">
        <v>560</v>
      </c>
      <c r="B12" s="3" t="s">
        <v>94</v>
      </c>
      <c r="C12" s="173">
        <f>'Ineligible Census Data Master'!D802</f>
        <v>21083</v>
      </c>
      <c r="D12" s="15" t="s">
        <v>7</v>
      </c>
      <c r="E12" s="16"/>
      <c r="F12" s="16" t="s">
        <v>7</v>
      </c>
      <c r="G12" s="26"/>
      <c r="H12" s="14" t="s">
        <v>7</v>
      </c>
      <c r="S12" t="s">
        <v>18</v>
      </c>
    </row>
    <row r="13" spans="1:19" ht="15">
      <c r="A13" s="1" t="s">
        <v>566</v>
      </c>
      <c r="B13" s="3" t="s">
        <v>946</v>
      </c>
      <c r="C13" s="173">
        <f>'Ineligible Census Data Master'!D803</f>
        <v>34533</v>
      </c>
      <c r="D13" s="15" t="s">
        <v>7</v>
      </c>
      <c r="E13" s="16"/>
      <c r="F13" s="16"/>
      <c r="G13" s="26"/>
      <c r="H13" s="17" t="s">
        <v>7</v>
      </c>
      <c r="S13" t="s">
        <v>19</v>
      </c>
    </row>
    <row r="14" spans="1:19" ht="15">
      <c r="A14" s="1" t="s">
        <v>567</v>
      </c>
      <c r="B14" s="3" t="s">
        <v>947</v>
      </c>
      <c r="C14" s="173">
        <f>'Ineligible Census Data Master'!D804</f>
        <v>20840</v>
      </c>
      <c r="D14" s="15" t="s">
        <v>7</v>
      </c>
      <c r="E14" s="16"/>
      <c r="F14" s="16" t="s">
        <v>7</v>
      </c>
      <c r="G14" s="26"/>
      <c r="H14" s="14" t="s">
        <v>7</v>
      </c>
      <c r="S14" t="s">
        <v>20</v>
      </c>
    </row>
    <row r="15" spans="1:19" ht="15">
      <c r="A15" s="1" t="s">
        <v>561</v>
      </c>
      <c r="B15" s="3" t="s">
        <v>943</v>
      </c>
      <c r="C15" s="173">
        <f>'Ineligible Census Data Master'!D805</f>
        <v>32187</v>
      </c>
      <c r="D15" s="15" t="s">
        <v>7</v>
      </c>
      <c r="E15" s="16"/>
      <c r="F15" s="16"/>
      <c r="G15" s="26"/>
      <c r="H15" s="14" t="s">
        <v>7</v>
      </c>
      <c r="S15" t="s">
        <v>21</v>
      </c>
    </row>
    <row r="16" spans="1:19" ht="15">
      <c r="A16" s="1" t="s">
        <v>562</v>
      </c>
      <c r="B16" s="3" t="s">
        <v>943</v>
      </c>
      <c r="C16" s="173">
        <f>'Ineligible Census Data Master'!D806</f>
        <v>22068</v>
      </c>
      <c r="D16" s="15" t="s">
        <v>7</v>
      </c>
      <c r="E16" s="16"/>
      <c r="F16" s="16" t="s">
        <v>7</v>
      </c>
      <c r="G16" s="26"/>
      <c r="H16" s="14" t="s">
        <v>7</v>
      </c>
      <c r="S16" t="s">
        <v>22</v>
      </c>
    </row>
    <row r="17" spans="1:19" ht="15">
      <c r="A17" s="1" t="s">
        <v>568</v>
      </c>
      <c r="B17" s="3" t="s">
        <v>948</v>
      </c>
      <c r="C17" s="173">
        <f>'Ineligible Census Data Master'!D807</f>
        <v>26215</v>
      </c>
      <c r="D17" s="15" t="s">
        <v>7</v>
      </c>
      <c r="E17" s="16" t="s">
        <v>7</v>
      </c>
      <c r="F17" s="16"/>
      <c r="G17" s="26"/>
      <c r="H17" s="17" t="s">
        <v>7</v>
      </c>
      <c r="S17" t="s">
        <v>23</v>
      </c>
    </row>
    <row r="18" spans="1:19" ht="15">
      <c r="A18" s="1" t="s">
        <v>570</v>
      </c>
      <c r="B18" s="3" t="s">
        <v>950</v>
      </c>
      <c r="C18" s="173">
        <f>'Ineligible Census Data Master'!D808</f>
        <v>21181</v>
      </c>
      <c r="D18" s="15" t="s">
        <v>7</v>
      </c>
      <c r="E18" s="16"/>
      <c r="F18" s="16" t="s">
        <v>7</v>
      </c>
      <c r="G18" s="26"/>
      <c r="H18" s="14" t="s">
        <v>7</v>
      </c>
      <c r="S18" t="s">
        <v>24</v>
      </c>
    </row>
    <row r="19" spans="1:19" ht="15">
      <c r="A19" s="1" t="s">
        <v>563</v>
      </c>
      <c r="B19" s="3" t="s">
        <v>94</v>
      </c>
      <c r="C19" s="173">
        <f>'Ineligible Census Data Master'!D809</f>
        <v>18194</v>
      </c>
      <c r="D19" s="15" t="s">
        <v>7</v>
      </c>
      <c r="E19" s="16"/>
      <c r="F19" s="16" t="s">
        <v>7</v>
      </c>
      <c r="G19" s="26"/>
      <c r="H19" s="17" t="s">
        <v>7</v>
      </c>
      <c r="S19" t="s">
        <v>25</v>
      </c>
    </row>
    <row r="20" spans="1:19" ht="15">
      <c r="A20" s="1" t="s">
        <v>564</v>
      </c>
      <c r="B20" s="3" t="s">
        <v>944</v>
      </c>
      <c r="C20" s="173">
        <f>'Ineligible Census Data Master'!D810</f>
        <v>12883</v>
      </c>
      <c r="D20" s="15" t="s">
        <v>7</v>
      </c>
      <c r="E20" s="16"/>
      <c r="F20" s="16" t="s">
        <v>7</v>
      </c>
      <c r="G20" s="26"/>
      <c r="H20" s="14" t="s">
        <v>7</v>
      </c>
      <c r="S20" t="s">
        <v>26</v>
      </c>
    </row>
    <row r="21" spans="1:19" ht="15">
      <c r="A21" s="1" t="s">
        <v>573</v>
      </c>
      <c r="B21" s="3" t="s">
        <v>949</v>
      </c>
      <c r="C21" s="173">
        <f>'Ineligible Census Data Master'!D811</f>
        <v>19509</v>
      </c>
      <c r="D21" s="15" t="s">
        <v>7</v>
      </c>
      <c r="E21" s="16"/>
      <c r="F21" s="16" t="s">
        <v>7</v>
      </c>
      <c r="G21" s="26"/>
      <c r="H21" s="14" t="s">
        <v>7</v>
      </c>
      <c r="S21" t="s">
        <v>27</v>
      </c>
    </row>
    <row r="22" spans="1:19" ht="15">
      <c r="A22" s="1" t="s">
        <v>574</v>
      </c>
      <c r="B22" s="3" t="s">
        <v>952</v>
      </c>
      <c r="C22" s="173">
        <f>'Ineligible Census Data Master'!D812</f>
        <v>24080</v>
      </c>
      <c r="D22" s="15" t="s">
        <v>7</v>
      </c>
      <c r="E22" s="16"/>
      <c r="F22" s="16" t="s">
        <v>7</v>
      </c>
      <c r="G22" s="26"/>
      <c r="H22" s="14" t="s">
        <v>7</v>
      </c>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
      <c r="A33" s="1"/>
      <c r="B33" s="3"/>
      <c r="C33" s="173"/>
      <c r="D33" s="15"/>
      <c r="E33" s="16"/>
      <c r="F33" s="16"/>
      <c r="G33" s="26"/>
      <c r="H33" s="14"/>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$S$2:$S$36</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39.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8" sqref="C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4.140625" style="0" customWidth="1"/>
    <col min="8" max="8" width="15.28125" style="0" customWidth="1"/>
    <col min="18" max="18" width="7.28125" style="0" customWidth="1"/>
    <col min="19" max="19" width="12.00390625" style="21" customWidth="1"/>
  </cols>
  <sheetData>
    <row r="1" spans="1:8" ht="24" thickBot="1">
      <c r="A1" s="28" t="s">
        <v>46</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7</v>
      </c>
      <c r="E3" s="137">
        <f>COUNTIF(E6:E33,"x")</f>
        <v>0</v>
      </c>
      <c r="F3" s="137">
        <f>COUNTIF(F6:F33,"x")</f>
        <v>0</v>
      </c>
      <c r="G3" s="137">
        <f>COUNTIF(G6:G33,"x")</f>
        <v>0</v>
      </c>
      <c r="H3" s="138">
        <f>COUNTIF(H6:H33,"x")</f>
        <v>7</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1" t="s">
        <v>781</v>
      </c>
      <c r="B6" s="3" t="s">
        <v>727</v>
      </c>
      <c r="C6" s="173">
        <f>'Ineligible Census Data Master'!D814</f>
        <v>18682</v>
      </c>
      <c r="D6" s="15" t="s">
        <v>7</v>
      </c>
      <c r="E6" s="16" t="s">
        <v>4</v>
      </c>
      <c r="F6" s="16"/>
      <c r="G6" s="81" t="s">
        <v>782</v>
      </c>
      <c r="H6" s="17" t="s">
        <v>7</v>
      </c>
      <c r="S6" t="s">
        <v>12</v>
      </c>
    </row>
    <row r="7" spans="1:19" ht="15" customHeight="1">
      <c r="A7" s="140" t="s">
        <v>297</v>
      </c>
      <c r="B7" s="3" t="s">
        <v>774</v>
      </c>
      <c r="C7" s="173">
        <f>'Ineligible Census Data Master'!D815</f>
        <v>20268</v>
      </c>
      <c r="D7" s="15" t="s">
        <v>7</v>
      </c>
      <c r="E7" s="16" t="s">
        <v>775</v>
      </c>
      <c r="F7" s="16"/>
      <c r="G7" s="26"/>
      <c r="H7" s="17" t="s">
        <v>7</v>
      </c>
      <c r="S7" t="s">
        <v>13</v>
      </c>
    </row>
    <row r="8" spans="1:19" ht="15" customHeight="1">
      <c r="A8" s="141" t="s">
        <v>778</v>
      </c>
      <c r="B8" s="3" t="s">
        <v>106</v>
      </c>
      <c r="C8" s="173">
        <f>'Ineligible Census Data Master'!D816</f>
        <v>4049</v>
      </c>
      <c r="D8" s="15" t="s">
        <v>7</v>
      </c>
      <c r="E8" s="16" t="s">
        <v>4</v>
      </c>
      <c r="F8" s="16"/>
      <c r="G8" s="26"/>
      <c r="H8" s="14" t="s">
        <v>7</v>
      </c>
      <c r="S8" t="s">
        <v>14</v>
      </c>
    </row>
    <row r="9" spans="1:19" ht="15" customHeight="1">
      <c r="A9" s="1" t="s">
        <v>776</v>
      </c>
      <c r="B9" s="3" t="s">
        <v>106</v>
      </c>
      <c r="C9" s="173">
        <f>'Ineligible Census Data Master'!D817</f>
        <v>21078</v>
      </c>
      <c r="D9" s="15" t="s">
        <v>7</v>
      </c>
      <c r="E9" s="16" t="s">
        <v>4</v>
      </c>
      <c r="F9" s="16"/>
      <c r="G9" s="26"/>
      <c r="H9" s="17" t="s">
        <v>7</v>
      </c>
      <c r="S9" t="s">
        <v>15</v>
      </c>
    </row>
    <row r="10" spans="1:19" ht="15" customHeight="1">
      <c r="A10" s="1" t="s">
        <v>783</v>
      </c>
      <c r="B10" s="3" t="s">
        <v>727</v>
      </c>
      <c r="C10" s="173">
        <f>'Ineligible Census Data Master'!D818</f>
        <v>8981</v>
      </c>
      <c r="D10" s="15" t="s">
        <v>7</v>
      </c>
      <c r="E10" s="16" t="s">
        <v>4</v>
      </c>
      <c r="F10" s="16"/>
      <c r="G10" s="81" t="s">
        <v>782</v>
      </c>
      <c r="H10" s="17" t="s">
        <v>7</v>
      </c>
      <c r="S10" t="s">
        <v>16</v>
      </c>
    </row>
    <row r="11" spans="1:19" ht="15" customHeight="1">
      <c r="A11" s="1" t="s">
        <v>777</v>
      </c>
      <c r="B11" s="3" t="s">
        <v>106</v>
      </c>
      <c r="C11" s="173">
        <f>'Ineligible Census Data Master'!D819</f>
        <v>6373</v>
      </c>
      <c r="D11" s="15" t="s">
        <v>7</v>
      </c>
      <c r="E11" s="16" t="s">
        <v>4</v>
      </c>
      <c r="F11" s="16"/>
      <c r="G11" s="26"/>
      <c r="H11" s="14" t="s">
        <v>7</v>
      </c>
      <c r="S11" t="s">
        <v>17</v>
      </c>
    </row>
    <row r="12" spans="1:19" ht="15" customHeight="1">
      <c r="A12" s="1" t="s">
        <v>779</v>
      </c>
      <c r="B12" s="3" t="s">
        <v>780</v>
      </c>
      <c r="C12" s="173">
        <f>'Ineligible Census Data Master'!D820</f>
        <v>2887</v>
      </c>
      <c r="D12" s="15" t="s">
        <v>7</v>
      </c>
      <c r="E12" s="16" t="s">
        <v>4</v>
      </c>
      <c r="F12" s="16"/>
      <c r="G12" s="26"/>
      <c r="H12" s="14" t="s">
        <v>7</v>
      </c>
      <c r="S12" t="s">
        <v>18</v>
      </c>
    </row>
    <row r="13" spans="1:19" ht="15">
      <c r="A13" s="58"/>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7"/>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75" thickBot="1">
      <c r="A31" s="2"/>
      <c r="B31" s="4"/>
      <c r="C31" s="174"/>
      <c r="D31" s="18"/>
      <c r="E31" s="19"/>
      <c r="F31" s="19"/>
      <c r="G31" s="27"/>
      <c r="H31" s="20"/>
      <c r="S31" t="s">
        <v>37</v>
      </c>
    </row>
    <row r="32" ht="15">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$S$2:$S$53</formula1>
    </dataValidation>
  </dataValidations>
  <printOptions horizontalCentered="1"/>
  <pageMargins left="0.25" right="0.25" top="0.5" bottom="0.25" header="0.3" footer="0.3"/>
  <pageSetup fitToHeight="4" fitToWidth="1" horizontalDpi="600" verticalDpi="600" orientation="landscape" scale="82"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37" sqref="C3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32.140625" style="0" customWidth="1"/>
    <col min="8" max="8" width="15.28125" style="0" customWidth="1"/>
    <col min="18" max="18" width="7.28125" style="0" customWidth="1"/>
    <col min="19" max="19" width="12.00390625" style="21" customWidth="1"/>
  </cols>
  <sheetData>
    <row r="1" spans="1:8" ht="24" thickBot="1">
      <c r="A1" s="28" t="s">
        <v>11</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COUNTIF(D6:D80,"x")</f>
        <v>9</v>
      </c>
      <c r="E3" s="137">
        <f>COUNTIF(E6:E80,"x")</f>
        <v>1</v>
      </c>
      <c r="F3" s="137">
        <f>COUNTIF(F6:F80,"x")</f>
        <v>18</v>
      </c>
      <c r="G3" s="137">
        <f>COUNTIF(G6:G80,"x")</f>
        <v>0</v>
      </c>
      <c r="H3" s="138">
        <f>COUNTIF(H6:H80,"x")</f>
        <v>32</v>
      </c>
      <c r="S3" t="s">
        <v>9</v>
      </c>
      <c r="T3"/>
    </row>
    <row r="4" spans="1:19" ht="18.75">
      <c r="A4" s="8"/>
      <c r="B4" s="10"/>
      <c r="C4" s="171"/>
      <c r="D4" s="210" t="s">
        <v>5</v>
      </c>
      <c r="E4" s="211"/>
      <c r="F4" s="211"/>
      <c r="G4" s="212"/>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t="s">
        <v>592</v>
      </c>
      <c r="B6" s="3" t="s">
        <v>1200</v>
      </c>
      <c r="C6" s="173">
        <f>'Ineligible Census Data Master'!D25</f>
        <v>21700</v>
      </c>
      <c r="D6" s="15"/>
      <c r="E6" s="16" t="s">
        <v>7</v>
      </c>
      <c r="F6" s="16"/>
      <c r="G6" s="26"/>
      <c r="H6" s="17" t="s">
        <v>7</v>
      </c>
      <c r="S6" t="s">
        <v>12</v>
      </c>
    </row>
    <row r="7" spans="1:19" ht="15" customHeight="1">
      <c r="A7" s="1" t="s">
        <v>117</v>
      </c>
      <c r="B7" s="3" t="s">
        <v>72</v>
      </c>
      <c r="C7" s="173">
        <f>'Ineligible Census Data Master'!D26</f>
        <v>10475</v>
      </c>
      <c r="D7" s="15" t="s">
        <v>789</v>
      </c>
      <c r="E7" s="16"/>
      <c r="F7" s="16" t="s">
        <v>7</v>
      </c>
      <c r="G7" s="26"/>
      <c r="H7" s="17" t="s">
        <v>7</v>
      </c>
      <c r="S7" t="s">
        <v>13</v>
      </c>
    </row>
    <row r="8" spans="1:19" ht="15" customHeight="1">
      <c r="A8" s="140" t="s">
        <v>68</v>
      </c>
      <c r="B8" s="3" t="s">
        <v>69</v>
      </c>
      <c r="C8" s="173">
        <f>'Ineligible Census Data Master'!D27</f>
        <v>50876</v>
      </c>
      <c r="D8" s="15" t="s">
        <v>7</v>
      </c>
      <c r="E8" s="16"/>
      <c r="F8" s="16"/>
      <c r="G8" s="26"/>
      <c r="H8" s="14" t="s">
        <v>7</v>
      </c>
      <c r="S8" t="s">
        <v>14</v>
      </c>
    </row>
    <row r="9" spans="1:19" ht="15" customHeight="1">
      <c r="A9" s="140" t="s">
        <v>118</v>
      </c>
      <c r="B9" s="3" t="s">
        <v>1195</v>
      </c>
      <c r="C9" s="173">
        <f>'Ineligible Census Data Master'!D28</f>
        <v>10873</v>
      </c>
      <c r="D9" s="15" t="s">
        <v>789</v>
      </c>
      <c r="E9" s="16"/>
      <c r="F9" s="16" t="s">
        <v>7</v>
      </c>
      <c r="G9" s="26"/>
      <c r="H9" s="14" t="s">
        <v>7</v>
      </c>
      <c r="S9" t="s">
        <v>15</v>
      </c>
    </row>
    <row r="10" spans="1:19" ht="15" customHeight="1">
      <c r="A10" s="140" t="s">
        <v>119</v>
      </c>
      <c r="B10" s="3" t="s">
        <v>1195</v>
      </c>
      <c r="C10" s="173">
        <f>'Ineligible Census Data Master'!D29</f>
        <v>10817</v>
      </c>
      <c r="D10" s="15" t="s">
        <v>789</v>
      </c>
      <c r="E10" s="16"/>
      <c r="F10" s="16" t="s">
        <v>7</v>
      </c>
      <c r="G10" s="26"/>
      <c r="H10" s="17" t="s">
        <v>7</v>
      </c>
      <c r="S10" t="s">
        <v>16</v>
      </c>
    </row>
    <row r="11" spans="1:19" ht="15" customHeight="1">
      <c r="A11" s="140" t="s">
        <v>590</v>
      </c>
      <c r="B11" s="3" t="s">
        <v>72</v>
      </c>
      <c r="C11" s="173">
        <f>'Ineligible Census Data Master'!D30</f>
        <v>48571</v>
      </c>
      <c r="D11" s="15"/>
      <c r="E11" s="16"/>
      <c r="F11" s="16"/>
      <c r="G11" s="26" t="s">
        <v>448</v>
      </c>
      <c r="H11" s="14" t="s">
        <v>7</v>
      </c>
      <c r="S11" t="s">
        <v>17</v>
      </c>
    </row>
    <row r="12" spans="1:19" ht="15" customHeight="1">
      <c r="A12" s="140" t="s">
        <v>120</v>
      </c>
      <c r="B12" s="3" t="s">
        <v>72</v>
      </c>
      <c r="C12" s="173">
        <f>'Ineligible Census Data Master'!D31</f>
        <v>11825</v>
      </c>
      <c r="D12" s="15" t="s">
        <v>789</v>
      </c>
      <c r="E12" s="16"/>
      <c r="F12" s="16" t="s">
        <v>7</v>
      </c>
      <c r="G12" s="26"/>
      <c r="H12" s="14" t="s">
        <v>7</v>
      </c>
      <c r="S12" t="s">
        <v>18</v>
      </c>
    </row>
    <row r="13" spans="1:19" ht="15" customHeight="1">
      <c r="A13" s="140" t="s">
        <v>121</v>
      </c>
      <c r="B13" s="3" t="s">
        <v>1195</v>
      </c>
      <c r="C13" s="173">
        <f>'Ineligible Census Data Master'!D32</f>
        <v>11265</v>
      </c>
      <c r="D13" s="15" t="s">
        <v>789</v>
      </c>
      <c r="E13" s="16"/>
      <c r="F13" s="16" t="s">
        <v>7</v>
      </c>
      <c r="G13" s="26"/>
      <c r="H13" s="14" t="s">
        <v>7</v>
      </c>
      <c r="S13" t="s">
        <v>19</v>
      </c>
    </row>
    <row r="14" spans="1:19" ht="15" customHeight="1">
      <c r="A14" s="140" t="s">
        <v>593</v>
      </c>
      <c r="B14" s="3" t="s">
        <v>72</v>
      </c>
      <c r="C14" s="173">
        <f>'Ineligible Census Data Master'!D33</f>
        <v>16631</v>
      </c>
      <c r="D14" s="15"/>
      <c r="E14" s="16" t="s">
        <v>789</v>
      </c>
      <c r="F14" s="16" t="s">
        <v>7</v>
      </c>
      <c r="G14" s="26"/>
      <c r="H14" s="14" t="s">
        <v>7</v>
      </c>
      <c r="S14" t="s">
        <v>20</v>
      </c>
    </row>
    <row r="15" spans="1:19" ht="15" customHeight="1">
      <c r="A15" s="140" t="s">
        <v>248</v>
      </c>
      <c r="B15" s="3" t="s">
        <v>72</v>
      </c>
      <c r="C15" s="173">
        <f>'Ineligible Census Data Master'!D34</f>
        <v>25536</v>
      </c>
      <c r="D15" s="15" t="s">
        <v>7</v>
      </c>
      <c r="E15" s="16"/>
      <c r="F15" s="16"/>
      <c r="G15" s="26"/>
      <c r="H15" s="14" t="s">
        <v>7</v>
      </c>
      <c r="S15" t="s">
        <v>21</v>
      </c>
    </row>
    <row r="16" spans="1:19" ht="15" customHeight="1">
      <c r="A16" s="140" t="s">
        <v>1204</v>
      </c>
      <c r="B16" s="3" t="s">
        <v>1196</v>
      </c>
      <c r="C16" s="173">
        <f>'Ineligible Census Data Master'!D35</f>
        <v>16419</v>
      </c>
      <c r="D16" s="15"/>
      <c r="E16" s="16" t="s">
        <v>789</v>
      </c>
      <c r="F16" s="16" t="s">
        <v>7</v>
      </c>
      <c r="G16" s="26"/>
      <c r="H16" s="17" t="s">
        <v>7</v>
      </c>
      <c r="S16" t="s">
        <v>22</v>
      </c>
    </row>
    <row r="17" spans="1:19" ht="15" customHeight="1">
      <c r="A17" s="140" t="s">
        <v>1205</v>
      </c>
      <c r="B17" s="3" t="s">
        <v>70</v>
      </c>
      <c r="C17" s="173">
        <f>'Ineligible Census Data Master'!D36</f>
        <v>14364</v>
      </c>
      <c r="D17" s="15"/>
      <c r="E17" s="16"/>
      <c r="F17" s="16" t="s">
        <v>7</v>
      </c>
      <c r="G17" s="26"/>
      <c r="H17" s="17" t="s">
        <v>7</v>
      </c>
      <c r="S17" t="s">
        <v>23</v>
      </c>
    </row>
    <row r="18" spans="1:19" ht="15" customHeight="1">
      <c r="A18" s="140" t="s">
        <v>122</v>
      </c>
      <c r="B18" s="3" t="s">
        <v>72</v>
      </c>
      <c r="C18" s="173">
        <f>'Ineligible Census Data Master'!D37</f>
        <v>10159</v>
      </c>
      <c r="D18" s="15" t="s">
        <v>789</v>
      </c>
      <c r="E18" s="16"/>
      <c r="F18" s="16" t="s">
        <v>7</v>
      </c>
      <c r="G18" s="26"/>
      <c r="H18" s="14" t="s">
        <v>7</v>
      </c>
      <c r="S18" t="s">
        <v>24</v>
      </c>
    </row>
    <row r="19" spans="1:19" ht="15" customHeight="1">
      <c r="A19" s="140" t="s">
        <v>249</v>
      </c>
      <c r="B19" s="3" t="s">
        <v>1196</v>
      </c>
      <c r="C19" s="173">
        <f>'Ineligible Census Data Master'!D38</f>
        <v>21391</v>
      </c>
      <c r="D19" s="15" t="s">
        <v>789</v>
      </c>
      <c r="E19" s="16"/>
      <c r="F19" s="16" t="s">
        <v>7</v>
      </c>
      <c r="G19" s="26"/>
      <c r="H19" s="17" t="s">
        <v>7</v>
      </c>
      <c r="S19" t="s">
        <v>25</v>
      </c>
    </row>
    <row r="20" spans="1:19" ht="15" customHeight="1">
      <c r="A20" s="140" t="s">
        <v>594</v>
      </c>
      <c r="B20" s="3" t="s">
        <v>70</v>
      </c>
      <c r="C20" s="173">
        <f>'Ineligible Census Data Master'!D39</f>
        <v>28068</v>
      </c>
      <c r="D20" s="15" t="s">
        <v>7</v>
      </c>
      <c r="E20" s="16" t="s">
        <v>789</v>
      </c>
      <c r="F20" s="16"/>
      <c r="G20" s="26"/>
      <c r="H20" s="14" t="s">
        <v>7</v>
      </c>
      <c r="S20" t="s">
        <v>26</v>
      </c>
    </row>
    <row r="21" spans="1:19" ht="15" customHeight="1">
      <c r="A21" s="140" t="s">
        <v>250</v>
      </c>
      <c r="B21" s="3" t="s">
        <v>1198</v>
      </c>
      <c r="C21" s="173">
        <f>'Ineligible Census Data Master'!D40</f>
        <v>34961</v>
      </c>
      <c r="D21" s="15" t="s">
        <v>7</v>
      </c>
      <c r="E21" s="16"/>
      <c r="F21" s="16"/>
      <c r="G21" s="26"/>
      <c r="H21" s="17" t="s">
        <v>7</v>
      </c>
      <c r="S21" t="s">
        <v>27</v>
      </c>
    </row>
    <row r="22" spans="1:19" ht="15" customHeight="1">
      <c r="A22" s="140" t="s">
        <v>123</v>
      </c>
      <c r="B22" s="3" t="s">
        <v>72</v>
      </c>
      <c r="C22" s="173">
        <f>'Ineligible Census Data Master'!D41</f>
        <v>43482</v>
      </c>
      <c r="D22" s="15" t="s">
        <v>7</v>
      </c>
      <c r="E22" s="16"/>
      <c r="F22" s="16"/>
      <c r="G22" s="26"/>
      <c r="H22" s="17" t="s">
        <v>7</v>
      </c>
      <c r="S22" t="s">
        <v>28</v>
      </c>
    </row>
    <row r="23" spans="1:19" ht="15" customHeight="1">
      <c r="A23" s="1" t="s">
        <v>595</v>
      </c>
      <c r="B23" s="3" t="s">
        <v>70</v>
      </c>
      <c r="C23" s="173">
        <f>'Ineligible Census Data Master'!D42</f>
        <v>12134</v>
      </c>
      <c r="D23" s="15"/>
      <c r="E23" s="16" t="s">
        <v>789</v>
      </c>
      <c r="F23" s="16" t="s">
        <v>7</v>
      </c>
      <c r="G23" s="26"/>
      <c r="H23" s="14" t="s">
        <v>7</v>
      </c>
      <c r="S23" t="s">
        <v>29</v>
      </c>
    </row>
    <row r="24" spans="1:19" ht="15" customHeight="1">
      <c r="A24" s="1" t="s">
        <v>1206</v>
      </c>
      <c r="B24" s="3" t="s">
        <v>69</v>
      </c>
      <c r="C24" s="173">
        <f>'Ineligible Census Data Master'!D43</f>
        <v>14952</v>
      </c>
      <c r="D24" s="15"/>
      <c r="E24" s="16"/>
      <c r="F24" s="16" t="s">
        <v>7</v>
      </c>
      <c r="G24" s="26"/>
      <c r="H24" s="17" t="s">
        <v>7</v>
      </c>
      <c r="S24" t="s">
        <v>30</v>
      </c>
    </row>
    <row r="25" spans="1:19" ht="15" customHeight="1">
      <c r="A25" s="152" t="s">
        <v>591</v>
      </c>
      <c r="B25" s="42" t="s">
        <v>1199</v>
      </c>
      <c r="C25" s="173">
        <f>'Ineligible Census Data Master'!D44</f>
        <v>20837</v>
      </c>
      <c r="D25" s="43"/>
      <c r="E25" s="44"/>
      <c r="F25" s="16" t="s">
        <v>7</v>
      </c>
      <c r="G25" s="26" t="s">
        <v>448</v>
      </c>
      <c r="H25" s="14" t="s">
        <v>7</v>
      </c>
      <c r="S25" t="s">
        <v>31</v>
      </c>
    </row>
    <row r="26" spans="1:19" ht="15" customHeight="1">
      <c r="A26" s="153" t="s">
        <v>596</v>
      </c>
      <c r="B26" s="3" t="s">
        <v>1195</v>
      </c>
      <c r="C26" s="173">
        <f>'Ineligible Census Data Master'!D45</f>
        <v>38822</v>
      </c>
      <c r="D26" s="15" t="s">
        <v>1201</v>
      </c>
      <c r="E26" s="16" t="s">
        <v>789</v>
      </c>
      <c r="F26" s="16"/>
      <c r="G26" s="26"/>
      <c r="H26" s="14" t="s">
        <v>7</v>
      </c>
      <c r="S26" t="s">
        <v>32</v>
      </c>
    </row>
    <row r="27" spans="1:19" ht="15" customHeight="1">
      <c r="A27" s="141" t="s">
        <v>124</v>
      </c>
      <c r="B27" s="3" t="s">
        <v>72</v>
      </c>
      <c r="C27" s="173">
        <f>'Ineligible Census Data Master'!D46</f>
        <v>26361</v>
      </c>
      <c r="D27" s="15" t="s">
        <v>7</v>
      </c>
      <c r="E27" s="16"/>
      <c r="F27" s="16"/>
      <c r="G27" s="26"/>
      <c r="H27" s="17" t="s">
        <v>7</v>
      </c>
      <c r="S27" t="s">
        <v>33</v>
      </c>
    </row>
    <row r="28" spans="1:19" ht="15" customHeight="1">
      <c r="A28" s="141" t="s">
        <v>1209</v>
      </c>
      <c r="B28" s="3" t="s">
        <v>1196</v>
      </c>
      <c r="C28" s="173">
        <f>'Ineligible Census Data Master'!D47</f>
        <v>5139</v>
      </c>
      <c r="D28" s="15"/>
      <c r="E28" s="16"/>
      <c r="F28" s="16"/>
      <c r="G28" s="26" t="s">
        <v>1208</v>
      </c>
      <c r="H28" s="17" t="s">
        <v>7</v>
      </c>
      <c r="S28" t="s">
        <v>34</v>
      </c>
    </row>
    <row r="29" spans="1:19" ht="15" customHeight="1">
      <c r="A29" s="153" t="s">
        <v>125</v>
      </c>
      <c r="B29" s="3" t="s">
        <v>1196</v>
      </c>
      <c r="C29" s="173">
        <f>'Ineligible Census Data Master'!D48</f>
        <v>25259</v>
      </c>
      <c r="D29" s="15" t="s">
        <v>7</v>
      </c>
      <c r="E29" s="16"/>
      <c r="F29" s="16"/>
      <c r="G29" s="26"/>
      <c r="H29" s="14" t="s">
        <v>7</v>
      </c>
      <c r="S29" t="s">
        <v>35</v>
      </c>
    </row>
    <row r="30" spans="1:19" ht="15" customHeight="1">
      <c r="A30" s="153" t="s">
        <v>251</v>
      </c>
      <c r="B30" s="3" t="s">
        <v>1197</v>
      </c>
      <c r="C30" s="173">
        <f>'Ineligible Census Data Master'!D49</f>
        <v>25505</v>
      </c>
      <c r="D30" s="15" t="s">
        <v>7</v>
      </c>
      <c r="E30" s="16"/>
      <c r="F30" s="16"/>
      <c r="G30" s="26"/>
      <c r="H30" s="17" t="s">
        <v>7</v>
      </c>
      <c r="S30" t="s">
        <v>36</v>
      </c>
    </row>
    <row r="31" spans="1:19" ht="15" customHeight="1">
      <c r="A31" s="1" t="s">
        <v>71</v>
      </c>
      <c r="B31" s="3" t="s">
        <v>72</v>
      </c>
      <c r="C31" s="173">
        <f>'Ineligible Census Data Master'!D50</f>
        <v>81321</v>
      </c>
      <c r="D31" s="15" t="s">
        <v>7</v>
      </c>
      <c r="E31" s="16"/>
      <c r="F31" s="16"/>
      <c r="G31" s="26"/>
      <c r="H31" s="14" t="s">
        <v>7</v>
      </c>
      <c r="S31" t="s">
        <v>37</v>
      </c>
    </row>
    <row r="32" spans="1:19" ht="15" customHeight="1">
      <c r="A32" s="47" t="s">
        <v>597</v>
      </c>
      <c r="B32" s="3" t="s">
        <v>1202</v>
      </c>
      <c r="C32" s="173">
        <f>'Ineligible Census Data Master'!D51</f>
        <v>10031</v>
      </c>
      <c r="D32" s="15"/>
      <c r="E32" s="16" t="s">
        <v>789</v>
      </c>
      <c r="F32" s="16" t="s">
        <v>7</v>
      </c>
      <c r="G32" s="26"/>
      <c r="H32" s="17" t="s">
        <v>7</v>
      </c>
      <c r="S32" t="s">
        <v>38</v>
      </c>
    </row>
    <row r="33" spans="1:19" ht="15" customHeight="1">
      <c r="A33" s="1" t="s">
        <v>126</v>
      </c>
      <c r="B33" s="3" t="s">
        <v>1197</v>
      </c>
      <c r="C33" s="173">
        <f>'Ineligible Census Data Master'!D52</f>
        <v>14287</v>
      </c>
      <c r="D33" s="15" t="s">
        <v>789</v>
      </c>
      <c r="E33" s="16"/>
      <c r="F33" s="16" t="s">
        <v>7</v>
      </c>
      <c r="G33" s="26"/>
      <c r="H33" s="14" t="s">
        <v>7</v>
      </c>
      <c r="S33" t="s">
        <v>39</v>
      </c>
    </row>
    <row r="34" spans="1:19" ht="15" customHeight="1">
      <c r="A34" s="47" t="s">
        <v>1207</v>
      </c>
      <c r="B34" s="3" t="s">
        <v>1196</v>
      </c>
      <c r="C34" s="173">
        <f>'Ineligible Census Data Master'!D53</f>
        <v>5652</v>
      </c>
      <c r="D34" s="15"/>
      <c r="E34" s="16" t="s">
        <v>789</v>
      </c>
      <c r="F34" s="16"/>
      <c r="G34" s="26" t="s">
        <v>1208</v>
      </c>
      <c r="H34" s="17" t="s">
        <v>7</v>
      </c>
      <c r="S34" t="s">
        <v>40</v>
      </c>
    </row>
    <row r="35" spans="1:19" ht="15" customHeight="1">
      <c r="A35" s="1" t="s">
        <v>127</v>
      </c>
      <c r="B35" s="3" t="s">
        <v>1196</v>
      </c>
      <c r="C35" s="173">
        <f>'Ineligible Census Data Master'!D54</f>
        <v>12192</v>
      </c>
      <c r="D35" s="15" t="s">
        <v>789</v>
      </c>
      <c r="E35" s="16"/>
      <c r="F35" s="16" t="s">
        <v>7</v>
      </c>
      <c r="G35" s="26"/>
      <c r="H35" s="14" t="s">
        <v>7</v>
      </c>
      <c r="S35" t="s">
        <v>41</v>
      </c>
    </row>
    <row r="36" spans="1:19" ht="15" customHeight="1">
      <c r="A36" s="1" t="s">
        <v>128</v>
      </c>
      <c r="B36" s="3" t="s">
        <v>1196</v>
      </c>
      <c r="C36" s="173">
        <f>'Ineligible Census Data Master'!D55</f>
        <v>10208</v>
      </c>
      <c r="D36" s="15" t="s">
        <v>789</v>
      </c>
      <c r="E36" s="16"/>
      <c r="F36" s="16" t="s">
        <v>7</v>
      </c>
      <c r="G36" s="26"/>
      <c r="H36" s="14" t="s">
        <v>7</v>
      </c>
      <c r="S36" t="s">
        <v>42</v>
      </c>
    </row>
    <row r="37" spans="1:19" ht="15" customHeight="1">
      <c r="A37" s="58" t="s">
        <v>1203</v>
      </c>
      <c r="B37" s="42" t="s">
        <v>1195</v>
      </c>
      <c r="C37" s="173">
        <f>'Ineligible Census Data Master'!D56</f>
        <v>11605</v>
      </c>
      <c r="D37" s="62"/>
      <c r="E37" s="75"/>
      <c r="F37" s="75" t="s">
        <v>7</v>
      </c>
      <c r="G37" s="63"/>
      <c r="H37" s="76" t="s">
        <v>7</v>
      </c>
      <c r="S37" t="s">
        <v>43</v>
      </c>
    </row>
    <row r="38" spans="1:19" s="29" customFormat="1" ht="15">
      <c r="A38" s="1"/>
      <c r="B38" s="3"/>
      <c r="C38" s="173"/>
      <c r="D38" s="15"/>
      <c r="E38" s="16"/>
      <c r="F38" s="16"/>
      <c r="G38" s="26"/>
      <c r="H38" s="17"/>
      <c r="S38" s="29" t="s">
        <v>44</v>
      </c>
    </row>
    <row r="39" spans="1:19" ht="15">
      <c r="A39" s="1"/>
      <c r="B39" s="3"/>
      <c r="C39" s="173"/>
      <c r="D39" s="15"/>
      <c r="E39" s="16"/>
      <c r="F39" s="16"/>
      <c r="G39" s="26"/>
      <c r="H39" s="14"/>
      <c r="S39" t="s">
        <v>45</v>
      </c>
    </row>
    <row r="40" spans="1:19" ht="15.75" thickBot="1">
      <c r="A40" s="2"/>
      <c r="B40" s="4"/>
      <c r="C40" s="174"/>
      <c r="D40" s="18"/>
      <c r="E40" s="19"/>
      <c r="F40" s="19"/>
      <c r="G40" s="27"/>
      <c r="H40" s="20"/>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$S$2:$S$29</formula1>
    </dataValidation>
  </dataValidations>
  <printOptions horizontalCentered="1"/>
  <pageMargins left="0.25" right="0.25" top="0.5" bottom="0.25" header="0.3" footer="0.3"/>
  <pageSetup fitToHeight="4" fitToWidth="1" horizontalDpi="600" verticalDpi="600" orientation="landscape" scale="78" r:id="rId1"/>
</worksheet>
</file>

<file path=xl/worksheets/sheet40.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3" sqref="C13"/>
    </sheetView>
  </sheetViews>
  <sheetFormatPr defaultColWidth="9.140625" defaultRowHeight="15"/>
  <cols>
    <col min="1" max="1" width="26.8515625" style="0" customWidth="1"/>
    <col min="2" max="2" width="24.00390625" style="0" customWidth="1"/>
    <col min="3" max="3" width="24.0039062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47</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8</v>
      </c>
      <c r="E3" s="137">
        <f>COUNTIF(E6:E34,"x")</f>
        <v>3</v>
      </c>
      <c r="F3" s="137">
        <f>COUNTIF(F6:F34,"x")</f>
        <v>0</v>
      </c>
      <c r="G3" s="137">
        <f>COUNTIF(G6:G34,"x")</f>
        <v>0</v>
      </c>
      <c r="H3" s="138">
        <f>COUNTIF(H6:H34,"x")</f>
        <v>9</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1" t="s">
        <v>834</v>
      </c>
      <c r="B6" s="3" t="s">
        <v>835</v>
      </c>
      <c r="C6" s="173">
        <f>'Ineligible Census Data Master'!D822</f>
        <v>10160</v>
      </c>
      <c r="D6" s="15" t="s">
        <v>7</v>
      </c>
      <c r="E6" s="16"/>
      <c r="F6" s="16"/>
      <c r="G6" s="26" t="s">
        <v>833</v>
      </c>
      <c r="H6" s="17" t="s">
        <v>7</v>
      </c>
      <c r="S6" t="s">
        <v>12</v>
      </c>
    </row>
    <row r="7" spans="1:19" ht="15" customHeight="1">
      <c r="A7" s="141" t="s">
        <v>836</v>
      </c>
      <c r="B7" s="3" t="s">
        <v>837</v>
      </c>
      <c r="C7" s="173">
        <f>'Ineligible Census Data Master'!D823</f>
        <v>13258</v>
      </c>
      <c r="D7" s="15" t="s">
        <v>7</v>
      </c>
      <c r="E7" s="16"/>
      <c r="F7" s="16"/>
      <c r="G7" s="26" t="s">
        <v>833</v>
      </c>
      <c r="H7" s="17" t="s">
        <v>7</v>
      </c>
      <c r="S7" t="s">
        <v>13</v>
      </c>
    </row>
    <row r="8" spans="1:19" ht="15" customHeight="1">
      <c r="A8" s="1" t="s">
        <v>838</v>
      </c>
      <c r="B8" s="3" t="s">
        <v>839</v>
      </c>
      <c r="C8" s="173">
        <f>'Ineligible Census Data Master'!D824</f>
        <v>11255</v>
      </c>
      <c r="D8" s="15" t="s">
        <v>7</v>
      </c>
      <c r="E8" s="16" t="s">
        <v>7</v>
      </c>
      <c r="F8" s="16"/>
      <c r="G8" s="26"/>
      <c r="H8" s="14" t="s">
        <v>7</v>
      </c>
      <c r="S8" t="s">
        <v>14</v>
      </c>
    </row>
    <row r="9" spans="1:19" ht="15" customHeight="1">
      <c r="A9" s="1" t="s">
        <v>840</v>
      </c>
      <c r="B9" s="3" t="s">
        <v>841</v>
      </c>
      <c r="C9" s="173">
        <f>'Ineligible Census Data Master'!D825</f>
        <v>14011</v>
      </c>
      <c r="D9" s="15" t="s">
        <v>7</v>
      </c>
      <c r="E9" s="16"/>
      <c r="F9" s="16"/>
      <c r="G9" s="26" t="s">
        <v>833</v>
      </c>
      <c r="H9" s="17" t="s">
        <v>7</v>
      </c>
      <c r="S9" t="s">
        <v>15</v>
      </c>
    </row>
    <row r="10" spans="1:19" ht="15" customHeight="1">
      <c r="A10" s="1" t="s">
        <v>842</v>
      </c>
      <c r="B10" s="3" t="s">
        <v>843</v>
      </c>
      <c r="C10" s="173">
        <f>'Ineligible Census Data Master'!D826</f>
        <v>12677</v>
      </c>
      <c r="D10" s="15"/>
      <c r="E10" s="16"/>
      <c r="F10" s="16"/>
      <c r="G10" s="26" t="s">
        <v>833</v>
      </c>
      <c r="H10" s="14" t="s">
        <v>7</v>
      </c>
      <c r="S10" t="s">
        <v>16</v>
      </c>
    </row>
    <row r="11" spans="1:19" ht="15" customHeight="1">
      <c r="A11" s="1" t="s">
        <v>844</v>
      </c>
      <c r="B11" s="3" t="s">
        <v>845</v>
      </c>
      <c r="C11" s="173">
        <f>'Ineligible Census Data Master'!D827</f>
        <v>10989</v>
      </c>
      <c r="D11" s="15" t="s">
        <v>7</v>
      </c>
      <c r="E11" s="16" t="s">
        <v>7</v>
      </c>
      <c r="F11" s="16"/>
      <c r="G11" s="26"/>
      <c r="H11" s="17" t="s">
        <v>7</v>
      </c>
      <c r="S11" t="s">
        <v>17</v>
      </c>
    </row>
    <row r="12" spans="1:19" ht="15" customHeight="1">
      <c r="A12" s="1" t="s">
        <v>846</v>
      </c>
      <c r="B12" s="3" t="s">
        <v>847</v>
      </c>
      <c r="C12" s="173">
        <f>'Ineligible Census Data Master'!D828</f>
        <v>10266</v>
      </c>
      <c r="D12" s="15" t="s">
        <v>7</v>
      </c>
      <c r="E12" s="16" t="s">
        <v>7</v>
      </c>
      <c r="F12" s="16"/>
      <c r="G12" s="26"/>
      <c r="H12" s="14" t="s">
        <v>7</v>
      </c>
      <c r="S12" t="s">
        <v>18</v>
      </c>
    </row>
    <row r="13" spans="1:19" ht="15" customHeight="1">
      <c r="A13" s="1" t="s">
        <v>831</v>
      </c>
      <c r="B13" s="3" t="s">
        <v>832</v>
      </c>
      <c r="C13" s="173">
        <f>'Ineligible Census Data Master'!D829</f>
        <v>25905</v>
      </c>
      <c r="D13" s="15" t="s">
        <v>7</v>
      </c>
      <c r="E13" s="16"/>
      <c r="F13" s="16"/>
      <c r="G13" s="26" t="s">
        <v>830</v>
      </c>
      <c r="H13" s="17" t="s">
        <v>7</v>
      </c>
      <c r="S13" t="s">
        <v>19</v>
      </c>
    </row>
    <row r="14" spans="1:19" ht="15" customHeight="1">
      <c r="A14" s="1" t="s">
        <v>848</v>
      </c>
      <c r="B14" s="3"/>
      <c r="C14" s="173">
        <f>'Ineligible Census Data Master'!D830</f>
        <v>17186</v>
      </c>
      <c r="D14" s="15" t="s">
        <v>7</v>
      </c>
      <c r="E14" s="16"/>
      <c r="F14" s="16"/>
      <c r="G14" s="26"/>
      <c r="H14" s="14" t="s">
        <v>7</v>
      </c>
      <c r="S14" t="s">
        <v>20</v>
      </c>
    </row>
    <row r="15" spans="1:19" ht="15">
      <c r="A15" s="58"/>
      <c r="B15" s="3"/>
      <c r="C15" s="173"/>
      <c r="D15" s="15"/>
      <c r="E15" s="16"/>
      <c r="F15" s="16"/>
      <c r="G15" s="26"/>
      <c r="H15" s="14"/>
      <c r="S15" t="s">
        <v>21</v>
      </c>
    </row>
    <row r="16" spans="1:19" ht="15">
      <c r="A16" s="58"/>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4"/>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$S$2:$S$53</formula1>
    </dataValidation>
  </dataValidations>
  <printOptions horizontalCentered="1"/>
  <pageMargins left="0.25" right="0.25" top="0.5" bottom="0.25" header="0.3" footer="0.3"/>
  <pageSetup fitToHeight="4" fitToWidth="1" horizontalDpi="600" verticalDpi="600" orientation="landscape" scale="82" r:id="rId1"/>
</worksheet>
</file>

<file path=xl/worksheets/sheet41.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8" sqref="C1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48</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COUNTIF(D6:D39,"x")</f>
        <v>0</v>
      </c>
      <c r="E3" s="137">
        <f>COUNTIF(E6:E39,"x")</f>
        <v>0</v>
      </c>
      <c r="F3" s="137">
        <f>COUNTIF(F6:F39,"x")</f>
        <v>15</v>
      </c>
      <c r="G3" s="137">
        <f>COUNTIF(G6:G39,"x")</f>
        <v>0</v>
      </c>
      <c r="H3" s="138">
        <f>COUNTIF(H6:H39,"x")</f>
        <v>15</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47" t="s">
        <v>1253</v>
      </c>
      <c r="B6" s="3" t="s">
        <v>1254</v>
      </c>
      <c r="C6" s="173">
        <f>'Ineligible Census Data Master'!D832</f>
        <v>15955</v>
      </c>
      <c r="D6" s="15"/>
      <c r="E6" s="16"/>
      <c r="F6" s="16" t="s">
        <v>7</v>
      </c>
      <c r="G6" s="26"/>
      <c r="H6" s="17" t="s">
        <v>7</v>
      </c>
      <c r="S6" t="s">
        <v>12</v>
      </c>
    </row>
    <row r="7" spans="1:19" ht="15" customHeight="1">
      <c r="A7" s="1" t="s">
        <v>514</v>
      </c>
      <c r="B7" s="3" t="s">
        <v>1250</v>
      </c>
      <c r="C7" s="173">
        <f>'Ineligible Census Data Master'!D833</f>
        <v>35014</v>
      </c>
      <c r="D7" s="15"/>
      <c r="E7" s="16"/>
      <c r="F7" s="16" t="s">
        <v>7</v>
      </c>
      <c r="G7" s="26"/>
      <c r="H7" s="14" t="s">
        <v>7</v>
      </c>
      <c r="S7" t="s">
        <v>13</v>
      </c>
    </row>
    <row r="8" spans="1:19" ht="15" customHeight="1">
      <c r="A8" s="1" t="s">
        <v>1255</v>
      </c>
      <c r="B8" s="3" t="s">
        <v>1254</v>
      </c>
      <c r="C8" s="173">
        <f>'Ineligible Census Data Master'!D834</f>
        <v>80387</v>
      </c>
      <c r="D8" s="15"/>
      <c r="E8" s="16"/>
      <c r="F8" s="16" t="s">
        <v>7</v>
      </c>
      <c r="G8" s="26"/>
      <c r="H8" s="17" t="s">
        <v>7</v>
      </c>
      <c r="S8" t="s">
        <v>14</v>
      </c>
    </row>
    <row r="9" spans="1:19" ht="15" customHeight="1">
      <c r="A9" s="1" t="s">
        <v>727</v>
      </c>
      <c r="B9" s="3" t="s">
        <v>1254</v>
      </c>
      <c r="C9" s="173">
        <f>'Ineligible Census Data Master'!D835</f>
        <v>33506</v>
      </c>
      <c r="D9" s="15"/>
      <c r="E9" s="16"/>
      <c r="F9" s="16" t="s">
        <v>7</v>
      </c>
      <c r="G9" s="26"/>
      <c r="H9" s="14" t="s">
        <v>7</v>
      </c>
      <c r="S9" t="s">
        <v>15</v>
      </c>
    </row>
    <row r="10" spans="1:19" ht="15" customHeight="1">
      <c r="A10" s="1" t="s">
        <v>966</v>
      </c>
      <c r="B10" s="3" t="s">
        <v>1254</v>
      </c>
      <c r="C10" s="173">
        <f>'Ineligible Census Data Master'!D836</f>
        <v>28769</v>
      </c>
      <c r="D10" s="15"/>
      <c r="E10" s="16"/>
      <c r="F10" s="16" t="s">
        <v>7</v>
      </c>
      <c r="G10" s="26"/>
      <c r="H10" s="17" t="s">
        <v>7</v>
      </c>
      <c r="S10" t="s">
        <v>16</v>
      </c>
    </row>
    <row r="11" spans="1:19" ht="15" customHeight="1">
      <c r="A11" s="1" t="s">
        <v>981</v>
      </c>
      <c r="B11" s="3" t="s">
        <v>1254</v>
      </c>
      <c r="C11" s="173">
        <f>'Ineligible Census Data Master'!D837</f>
        <v>21105</v>
      </c>
      <c r="D11" s="15"/>
      <c r="E11" s="16"/>
      <c r="F11" s="16" t="s">
        <v>7</v>
      </c>
      <c r="G11" s="26"/>
      <c r="H11" s="14" t="s">
        <v>7</v>
      </c>
      <c r="S11" t="s">
        <v>17</v>
      </c>
    </row>
    <row r="12" spans="1:19" ht="15" customHeight="1">
      <c r="A12" s="1" t="s">
        <v>1259</v>
      </c>
      <c r="B12" s="3" t="s">
        <v>57</v>
      </c>
      <c r="C12" s="173">
        <f>'Ineligible Census Data Master'!D838</f>
        <v>3409</v>
      </c>
      <c r="D12" s="15"/>
      <c r="E12" s="16"/>
      <c r="F12" s="16" t="s">
        <v>7</v>
      </c>
      <c r="G12" s="26"/>
      <c r="H12" s="14" t="s">
        <v>7</v>
      </c>
      <c r="S12" t="s">
        <v>18</v>
      </c>
    </row>
    <row r="13" spans="1:19" ht="15" customHeight="1">
      <c r="A13" s="1" t="s">
        <v>1260</v>
      </c>
      <c r="B13" s="3" t="s">
        <v>57</v>
      </c>
      <c r="C13" s="173">
        <f>'Ineligible Census Data Master'!D839</f>
        <v>26486</v>
      </c>
      <c r="D13" s="15"/>
      <c r="E13" s="16"/>
      <c r="F13" s="16" t="s">
        <v>7</v>
      </c>
      <c r="G13" s="26"/>
      <c r="H13" s="14" t="s">
        <v>7</v>
      </c>
      <c r="S13" t="s">
        <v>19</v>
      </c>
    </row>
    <row r="14" spans="1:19" ht="15" customHeight="1">
      <c r="A14" s="1" t="s">
        <v>1256</v>
      </c>
      <c r="B14" s="3" t="s">
        <v>1254</v>
      </c>
      <c r="C14" s="173">
        <f>'Ineligible Census Data Master'!D840</f>
        <v>11967</v>
      </c>
      <c r="D14" s="15"/>
      <c r="E14" s="16"/>
      <c r="F14" s="16" t="s">
        <v>7</v>
      </c>
      <c r="G14" s="26"/>
      <c r="H14" s="14" t="s">
        <v>7</v>
      </c>
      <c r="S14" t="s">
        <v>20</v>
      </c>
    </row>
    <row r="15" spans="1:19" ht="15" customHeight="1">
      <c r="A15" s="1" t="s">
        <v>543</v>
      </c>
      <c r="B15" s="3" t="s">
        <v>1251</v>
      </c>
      <c r="C15" s="173">
        <f>'Ineligible Census Data Master'!D841</f>
        <v>17389</v>
      </c>
      <c r="D15" s="15"/>
      <c r="E15" s="16"/>
      <c r="F15" s="16" t="s">
        <v>7</v>
      </c>
      <c r="G15" s="26"/>
      <c r="H15" s="17" t="s">
        <v>7</v>
      </c>
      <c r="S15" t="s">
        <v>21</v>
      </c>
    </row>
    <row r="16" spans="1:19" ht="15" customHeight="1">
      <c r="A16" s="1" t="s">
        <v>1257</v>
      </c>
      <c r="B16" s="3" t="s">
        <v>1254</v>
      </c>
      <c r="C16" s="173">
        <f>'Ineligible Census Data Master'!D842</f>
        <v>10329</v>
      </c>
      <c r="D16" s="15"/>
      <c r="E16" s="16"/>
      <c r="F16" s="16" t="s">
        <v>7</v>
      </c>
      <c r="G16" s="26"/>
      <c r="H16" s="14" t="s">
        <v>7</v>
      </c>
      <c r="S16" t="s">
        <v>22</v>
      </c>
    </row>
    <row r="17" spans="1:19" ht="15" customHeight="1">
      <c r="A17" s="1" t="s">
        <v>1258</v>
      </c>
      <c r="B17" s="3" t="s">
        <v>1254</v>
      </c>
      <c r="C17" s="173">
        <f>'Ineligible Census Data Master'!D843</f>
        <v>21430</v>
      </c>
      <c r="D17" s="15"/>
      <c r="E17" s="16"/>
      <c r="F17" s="16" t="s">
        <v>7</v>
      </c>
      <c r="G17" s="26"/>
      <c r="H17" s="17" t="s">
        <v>7</v>
      </c>
      <c r="S17" t="s">
        <v>23</v>
      </c>
    </row>
    <row r="18" spans="1:19" ht="15" customHeight="1">
      <c r="A18" s="1" t="s">
        <v>1261</v>
      </c>
      <c r="B18" s="3" t="s">
        <v>57</v>
      </c>
      <c r="C18" s="173">
        <f>'Ineligible Census Data Master'!D844</f>
        <v>30639</v>
      </c>
      <c r="D18" s="15"/>
      <c r="E18" s="16"/>
      <c r="F18" s="16" t="s">
        <v>7</v>
      </c>
      <c r="G18" s="26"/>
      <c r="H18" s="14" t="s">
        <v>7</v>
      </c>
      <c r="S18" t="s">
        <v>24</v>
      </c>
    </row>
    <row r="19" spans="1:19" ht="15" customHeight="1">
      <c r="A19" s="1" t="s">
        <v>1252</v>
      </c>
      <c r="B19" s="3" t="s">
        <v>1251</v>
      </c>
      <c r="C19" s="173">
        <f>'Ineligible Census Data Master'!D845</f>
        <v>15780</v>
      </c>
      <c r="D19" s="15"/>
      <c r="E19" s="16"/>
      <c r="F19" s="16" t="s">
        <v>7</v>
      </c>
      <c r="G19" s="26"/>
      <c r="H19" s="17" t="s">
        <v>7</v>
      </c>
      <c r="S19" t="s">
        <v>25</v>
      </c>
    </row>
    <row r="20" spans="1:19" ht="15" customHeight="1">
      <c r="A20" s="1" t="s">
        <v>1262</v>
      </c>
      <c r="B20" s="3" t="s">
        <v>57</v>
      </c>
      <c r="C20" s="173">
        <f>'Ineligible Census Data Master'!D846</f>
        <v>22787</v>
      </c>
      <c r="D20" s="15"/>
      <c r="E20" s="16"/>
      <c r="F20" s="16" t="s">
        <v>7</v>
      </c>
      <c r="G20" s="26"/>
      <c r="H20" s="14" t="s">
        <v>7</v>
      </c>
      <c r="S20" t="s">
        <v>26</v>
      </c>
    </row>
    <row r="21" spans="1:19" ht="15" customHeight="1">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4"/>
      <c r="S33" t="s">
        <v>39</v>
      </c>
    </row>
    <row r="34" spans="1:19" ht="15">
      <c r="A34" s="1"/>
      <c r="B34" s="3"/>
      <c r="C34" s="173"/>
      <c r="D34" s="15"/>
      <c r="E34" s="16"/>
      <c r="F34" s="16"/>
      <c r="G34" s="26"/>
      <c r="H34" s="14"/>
      <c r="S34" t="s">
        <v>40</v>
      </c>
    </row>
    <row r="35" spans="1:19" ht="15.75" thickBot="1">
      <c r="A35" s="2"/>
      <c r="B35" s="4"/>
      <c r="C35" s="174"/>
      <c r="D35" s="18"/>
      <c r="E35" s="19"/>
      <c r="F35" s="19"/>
      <c r="G35" s="27"/>
      <c r="H35" s="154"/>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$S$2:$S$48</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42.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3" sqref="C13"/>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49</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COUNTIF(D6:D45,"x")</f>
        <v>12</v>
      </c>
      <c r="E3" s="137">
        <f>COUNTIF(E6:E45,"x")</f>
        <v>2</v>
      </c>
      <c r="F3" s="137">
        <f>COUNTIF(F6:F45,"x")</f>
        <v>2</v>
      </c>
      <c r="G3" s="137">
        <f>COUNTIF(G6:G45,"x")</f>
        <v>0</v>
      </c>
      <c r="H3" s="138">
        <f>COUNTIF(H6:H45,"x")</f>
        <v>12</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t="s">
        <v>1116</v>
      </c>
      <c r="B6" s="3" t="s">
        <v>1117</v>
      </c>
      <c r="C6" s="173">
        <f>'Ineligible Census Data Master'!D848</f>
        <v>29524</v>
      </c>
      <c r="D6" s="15" t="s">
        <v>444</v>
      </c>
      <c r="E6" s="16"/>
      <c r="F6" s="16"/>
      <c r="G6" s="26" t="s">
        <v>1109</v>
      </c>
      <c r="H6" s="17" t="s">
        <v>444</v>
      </c>
      <c r="S6" t="s">
        <v>12</v>
      </c>
    </row>
    <row r="7" spans="1:19" ht="15">
      <c r="A7" s="1" t="s">
        <v>1119</v>
      </c>
      <c r="B7" s="3" t="s">
        <v>1119</v>
      </c>
      <c r="C7" s="173">
        <f>'Ineligible Census Data Master'!D849</f>
        <v>26686</v>
      </c>
      <c r="D7" s="15" t="s">
        <v>444</v>
      </c>
      <c r="E7" s="16"/>
      <c r="F7" s="16"/>
      <c r="G7" s="26" t="s">
        <v>1109</v>
      </c>
      <c r="H7" s="14" t="s">
        <v>444</v>
      </c>
      <c r="S7" t="s">
        <v>13</v>
      </c>
    </row>
    <row r="8" spans="1:19" ht="15">
      <c r="A8" s="141" t="s">
        <v>1306</v>
      </c>
      <c r="B8" s="3" t="s">
        <v>1107</v>
      </c>
      <c r="C8" s="173">
        <f>'Ineligible Census Data Master'!D850</f>
        <v>17103</v>
      </c>
      <c r="D8" s="15" t="s">
        <v>444</v>
      </c>
      <c r="E8" s="16" t="s">
        <v>444</v>
      </c>
      <c r="F8" s="16" t="s">
        <v>444</v>
      </c>
      <c r="G8" s="26"/>
      <c r="H8" s="17" t="s">
        <v>444</v>
      </c>
      <c r="S8" t="s">
        <v>14</v>
      </c>
    </row>
    <row r="9" spans="1:19" ht="15">
      <c r="A9" s="1" t="s">
        <v>1110</v>
      </c>
      <c r="B9" s="3" t="s">
        <v>1111</v>
      </c>
      <c r="C9" s="173">
        <f>'Ineligible Census Data Master'!D851</f>
        <v>37056</v>
      </c>
      <c r="D9" s="15" t="s">
        <v>444</v>
      </c>
      <c r="E9" s="16"/>
      <c r="F9" s="16"/>
      <c r="G9" s="26" t="s">
        <v>1109</v>
      </c>
      <c r="H9" s="14" t="s">
        <v>444</v>
      </c>
      <c r="S9" t="s">
        <v>15</v>
      </c>
    </row>
    <row r="10" spans="1:19" ht="15">
      <c r="A10" s="58" t="s">
        <v>205</v>
      </c>
      <c r="B10" s="3" t="s">
        <v>93</v>
      </c>
      <c r="C10" s="173">
        <f>'Ineligible Census Data Master'!D852</f>
        <v>10811</v>
      </c>
      <c r="D10" s="15" t="s">
        <v>7</v>
      </c>
      <c r="E10" s="16" t="s">
        <v>444</v>
      </c>
      <c r="F10" s="16" t="s">
        <v>444</v>
      </c>
      <c r="G10" s="26"/>
      <c r="H10" s="17" t="s">
        <v>444</v>
      </c>
      <c r="S10" t="s">
        <v>16</v>
      </c>
    </row>
    <row r="11" spans="1:19" ht="15">
      <c r="A11" s="1" t="s">
        <v>1121</v>
      </c>
      <c r="B11" s="3" t="s">
        <v>1121</v>
      </c>
      <c r="C11" s="173">
        <f>'Ineligible Census Data Master'!D853</f>
        <v>58409</v>
      </c>
      <c r="D11" s="15" t="s">
        <v>444</v>
      </c>
      <c r="E11" s="16"/>
      <c r="F11" s="16"/>
      <c r="G11" s="26" t="s">
        <v>1109</v>
      </c>
      <c r="H11" s="14" t="s">
        <v>444</v>
      </c>
      <c r="S11" t="s">
        <v>17</v>
      </c>
    </row>
    <row r="12" spans="1:19" ht="15">
      <c r="A12" s="1" t="s">
        <v>1118</v>
      </c>
      <c r="B12" s="3" t="s">
        <v>1118</v>
      </c>
      <c r="C12" s="173">
        <f>'Ineligible Census Data Master'!D854</f>
        <v>23222</v>
      </c>
      <c r="D12" s="15" t="s">
        <v>444</v>
      </c>
      <c r="E12" s="16"/>
      <c r="F12" s="16"/>
      <c r="G12" s="26" t="s">
        <v>1109</v>
      </c>
      <c r="H12" s="17" t="s">
        <v>444</v>
      </c>
      <c r="S12" t="s">
        <v>18</v>
      </c>
    </row>
    <row r="13" spans="1:19" ht="15">
      <c r="A13" s="1" t="s">
        <v>1114</v>
      </c>
      <c r="B13" s="3" t="s">
        <v>1115</v>
      </c>
      <c r="C13" s="173">
        <f>'Ineligible Census Data Master'!D855</f>
        <v>4165</v>
      </c>
      <c r="D13" s="15" t="s">
        <v>444</v>
      </c>
      <c r="E13" s="16"/>
      <c r="F13" s="16"/>
      <c r="G13" s="26" t="s">
        <v>1109</v>
      </c>
      <c r="H13" s="17" t="s">
        <v>444</v>
      </c>
      <c r="S13" t="s">
        <v>19</v>
      </c>
    </row>
    <row r="14" spans="1:19" ht="15">
      <c r="A14" s="1" t="s">
        <v>1120</v>
      </c>
      <c r="B14" s="3" t="s">
        <v>1120</v>
      </c>
      <c r="C14" s="173">
        <f>'Ineligible Census Data Master'!D856</f>
        <v>3126</v>
      </c>
      <c r="D14" s="15" t="s">
        <v>444</v>
      </c>
      <c r="E14" s="16"/>
      <c r="F14" s="16"/>
      <c r="G14" s="26" t="s">
        <v>1109</v>
      </c>
      <c r="H14" s="14" t="s">
        <v>444</v>
      </c>
      <c r="S14" t="s">
        <v>20</v>
      </c>
    </row>
    <row r="15" spans="1:19" ht="15">
      <c r="A15" s="1" t="s">
        <v>1112</v>
      </c>
      <c r="B15" s="3" t="s">
        <v>1113</v>
      </c>
      <c r="C15" s="173">
        <f>'Ineligible Census Data Master'!D857</f>
        <v>6932</v>
      </c>
      <c r="D15" s="15" t="s">
        <v>444</v>
      </c>
      <c r="E15" s="16"/>
      <c r="F15" s="16"/>
      <c r="G15" s="26" t="s">
        <v>1109</v>
      </c>
      <c r="H15" s="17" t="s">
        <v>444</v>
      </c>
      <c r="S15" t="s">
        <v>21</v>
      </c>
    </row>
    <row r="16" spans="1:19" ht="15">
      <c r="A16" s="1" t="s">
        <v>1122</v>
      </c>
      <c r="B16" s="3" t="s">
        <v>1122</v>
      </c>
      <c r="C16" s="173">
        <f>'Ineligible Census Data Master'!D858</f>
        <v>37013</v>
      </c>
      <c r="D16" s="15" t="s">
        <v>444</v>
      </c>
      <c r="E16" s="16"/>
      <c r="F16" s="16"/>
      <c r="G16" s="26" t="s">
        <v>1109</v>
      </c>
      <c r="H16" s="14" t="s">
        <v>444</v>
      </c>
      <c r="S16" t="s">
        <v>22</v>
      </c>
    </row>
    <row r="17" spans="1:19" ht="15">
      <c r="A17" s="1" t="s">
        <v>89</v>
      </c>
      <c r="B17" s="3" t="s">
        <v>1108</v>
      </c>
      <c r="C17" s="173">
        <f>'Ineligible Census Data Master'!D859</f>
        <v>40524</v>
      </c>
      <c r="D17" s="15" t="s">
        <v>444</v>
      </c>
      <c r="E17" s="16"/>
      <c r="F17" s="16"/>
      <c r="G17" s="26" t="s">
        <v>1109</v>
      </c>
      <c r="H17" s="17" t="s">
        <v>444</v>
      </c>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4"/>
      <c r="S29" t="s">
        <v>35</v>
      </c>
    </row>
    <row r="30" spans="1:19" ht="15">
      <c r="A30" s="1"/>
      <c r="B30" s="3"/>
      <c r="C30" s="173"/>
      <c r="D30" s="15"/>
      <c r="E30" s="16"/>
      <c r="F30" s="16"/>
      <c r="G30" s="26"/>
      <c r="H30" s="14"/>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
      <c r="A33" s="1"/>
      <c r="B33" s="3"/>
      <c r="C33" s="173"/>
      <c r="D33" s="15"/>
      <c r="E33" s="16"/>
      <c r="F33" s="16"/>
      <c r="G33" s="26"/>
      <c r="H33" s="14"/>
      <c r="S33" t="s">
        <v>39</v>
      </c>
    </row>
    <row r="34" spans="1:19" ht="15">
      <c r="A34" s="1"/>
      <c r="B34" s="3"/>
      <c r="C34" s="173"/>
      <c r="D34" s="15"/>
      <c r="E34" s="16"/>
      <c r="F34" s="16"/>
      <c r="G34" s="26"/>
      <c r="H34" s="17"/>
      <c r="S34" t="s">
        <v>40</v>
      </c>
    </row>
    <row r="35" spans="1:19" ht="15.75" thickBot="1">
      <c r="A35" s="2"/>
      <c r="B35" s="4"/>
      <c r="C35" s="174"/>
      <c r="D35" s="18"/>
      <c r="E35" s="19"/>
      <c r="F35" s="19"/>
      <c r="G35" s="27"/>
      <c r="H35" s="20"/>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$S$2:$S$45</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43.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6" sqref="C6:C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50</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3</v>
      </c>
      <c r="E3" s="137">
        <f>COUNTIF(E6:E34,"x")</f>
        <v>0</v>
      </c>
      <c r="F3" s="137">
        <f>COUNTIF(F6:F34,"x")</f>
        <v>0</v>
      </c>
      <c r="G3" s="137">
        <f>COUNTIF(G6:G34,"x")</f>
        <v>0</v>
      </c>
      <c r="H3" s="138">
        <f>COUNTIF(H6:H34,"x")</f>
        <v>3</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577</v>
      </c>
      <c r="B6" s="3"/>
      <c r="C6" s="173">
        <f>'Ineligible Census Data Master'!D861</f>
        <v>26091</v>
      </c>
      <c r="D6" s="15" t="s">
        <v>7</v>
      </c>
      <c r="E6" s="16"/>
      <c r="F6" s="16"/>
      <c r="G6" s="26"/>
      <c r="H6" s="17" t="s">
        <v>7</v>
      </c>
      <c r="S6" t="s">
        <v>12</v>
      </c>
    </row>
    <row r="7" spans="1:19" ht="15">
      <c r="A7" s="140" t="s">
        <v>1307</v>
      </c>
      <c r="B7" s="3" t="s">
        <v>575</v>
      </c>
      <c r="C7" s="173">
        <f>'Ineligible Census Data Master'!D862</f>
        <v>22056</v>
      </c>
      <c r="D7" s="15" t="s">
        <v>7</v>
      </c>
      <c r="E7" s="16"/>
      <c r="F7" s="16"/>
      <c r="G7" s="26"/>
      <c r="H7" s="14" t="s">
        <v>7</v>
      </c>
      <c r="S7" t="s">
        <v>13</v>
      </c>
    </row>
    <row r="8" spans="1:19" ht="15">
      <c r="A8" s="1" t="s">
        <v>576</v>
      </c>
      <c r="B8" s="3"/>
      <c r="C8" s="173">
        <f>'Ineligible Census Data Master'!D863</f>
        <v>21482</v>
      </c>
      <c r="D8" s="15" t="s">
        <v>7</v>
      </c>
      <c r="E8" s="16"/>
      <c r="F8" s="16"/>
      <c r="G8" s="26"/>
      <c r="H8" s="14" t="s">
        <v>7</v>
      </c>
      <c r="S8" t="s">
        <v>14</v>
      </c>
    </row>
    <row r="9" spans="1:19" ht="15">
      <c r="A9" s="1"/>
      <c r="B9" s="3"/>
      <c r="C9" s="173"/>
      <c r="D9" s="15"/>
      <c r="E9" s="16"/>
      <c r="F9" s="16"/>
      <c r="G9" s="26"/>
      <c r="H9" s="14"/>
      <c r="S9" t="s">
        <v>15</v>
      </c>
    </row>
    <row r="10" spans="1:19" ht="15">
      <c r="A10" s="1"/>
      <c r="B10" s="3"/>
      <c r="C10" s="173"/>
      <c r="D10" s="15"/>
      <c r="E10" s="16"/>
      <c r="F10" s="16"/>
      <c r="G10" s="26"/>
      <c r="H10" s="14"/>
      <c r="S10" t="s">
        <v>16</v>
      </c>
    </row>
    <row r="11" spans="1:19" ht="15">
      <c r="A11" s="1"/>
      <c r="B11" s="3"/>
      <c r="C11" s="173"/>
      <c r="D11" s="15"/>
      <c r="E11" s="16"/>
      <c r="F11" s="16"/>
      <c r="G11" s="26"/>
      <c r="H11" s="14"/>
      <c r="S11" t="s">
        <v>17</v>
      </c>
    </row>
    <row r="12" spans="1:19" ht="15">
      <c r="A12" s="1"/>
      <c r="B12" s="3"/>
      <c r="C12" s="173"/>
      <c r="D12" s="15"/>
      <c r="E12" s="16"/>
      <c r="F12" s="16"/>
      <c r="G12" s="26"/>
      <c r="H12" s="14"/>
      <c r="S12" t="s">
        <v>18</v>
      </c>
    </row>
    <row r="13" spans="1:19" ht="15">
      <c r="A13" s="1"/>
      <c r="B13" s="3"/>
      <c r="C13" s="173"/>
      <c r="D13" s="15"/>
      <c r="E13" s="16"/>
      <c r="F13" s="16"/>
      <c r="G13" s="26"/>
      <c r="H13" s="14"/>
      <c r="S13" t="s">
        <v>19</v>
      </c>
    </row>
    <row r="14" spans="1:19" ht="15">
      <c r="A14" s="1"/>
      <c r="B14" s="3"/>
      <c r="C14" s="173"/>
      <c r="D14" s="15"/>
      <c r="E14" s="16"/>
      <c r="F14" s="16"/>
      <c r="G14" s="26"/>
      <c r="H14" s="17"/>
      <c r="S14" t="s">
        <v>20</v>
      </c>
    </row>
    <row r="15" spans="1:19" ht="15">
      <c r="A15" s="1"/>
      <c r="B15" s="3"/>
      <c r="C15" s="173"/>
      <c r="D15" s="15"/>
      <c r="E15" s="16"/>
      <c r="F15" s="16"/>
      <c r="G15" s="26"/>
      <c r="H15" s="14"/>
      <c r="S15" t="s">
        <v>21</v>
      </c>
    </row>
    <row r="16" spans="1:19" ht="15">
      <c r="A16" s="1"/>
      <c r="B16" s="3"/>
      <c r="C16" s="173"/>
      <c r="D16" s="15"/>
      <c r="E16" s="16"/>
      <c r="F16" s="16"/>
      <c r="G16" s="26"/>
      <c r="H16" s="17"/>
      <c r="S16" t="s">
        <v>22</v>
      </c>
    </row>
    <row r="17" spans="1:19" ht="15">
      <c r="A17" s="1"/>
      <c r="B17" s="3"/>
      <c r="C17" s="173"/>
      <c r="D17" s="15"/>
      <c r="E17" s="16"/>
      <c r="F17" s="16"/>
      <c r="G17" s="26"/>
      <c r="H17" s="14"/>
      <c r="S17" t="s">
        <v>23</v>
      </c>
    </row>
    <row r="18" spans="1:19" ht="15">
      <c r="A18" s="1"/>
      <c r="B18" s="3"/>
      <c r="C18" s="173"/>
      <c r="D18" s="15"/>
      <c r="E18" s="16"/>
      <c r="F18" s="16"/>
      <c r="G18" s="26"/>
      <c r="H18" s="17"/>
      <c r="S18" t="s">
        <v>24</v>
      </c>
    </row>
    <row r="19" spans="1:19" ht="15">
      <c r="A19" s="1"/>
      <c r="B19" s="3"/>
      <c r="C19" s="173"/>
      <c r="D19" s="15"/>
      <c r="E19" s="16"/>
      <c r="F19" s="16"/>
      <c r="G19" s="26"/>
      <c r="H19" s="14"/>
      <c r="S19" t="s">
        <v>25</v>
      </c>
    </row>
    <row r="20" spans="1:19" ht="15">
      <c r="A20" s="1"/>
      <c r="B20" s="3"/>
      <c r="C20" s="173"/>
      <c r="D20" s="15"/>
      <c r="E20" s="16"/>
      <c r="F20" s="16"/>
      <c r="G20" s="26"/>
      <c r="H20" s="17"/>
      <c r="S20" t="s">
        <v>26</v>
      </c>
    </row>
    <row r="21" spans="1:19" ht="15">
      <c r="A21" s="1"/>
      <c r="B21" s="3"/>
      <c r="C21" s="173"/>
      <c r="D21" s="15"/>
      <c r="E21" s="16"/>
      <c r="F21" s="16"/>
      <c r="G21" s="26"/>
      <c r="H21" s="14"/>
      <c r="S21" t="s">
        <v>27</v>
      </c>
    </row>
    <row r="22" spans="1:19" ht="15">
      <c r="A22" s="1"/>
      <c r="B22" s="3"/>
      <c r="C22" s="173"/>
      <c r="D22" s="15"/>
      <c r="E22" s="16"/>
      <c r="F22" s="16"/>
      <c r="G22" s="26"/>
      <c r="H22" s="17"/>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75" thickBot="1">
      <c r="A31" s="2"/>
      <c r="B31" s="4"/>
      <c r="C31" s="174"/>
      <c r="D31" s="18"/>
      <c r="E31" s="19"/>
      <c r="F31" s="19"/>
      <c r="G31" s="27"/>
      <c r="H31" s="20"/>
      <c r="S31" t="s">
        <v>37</v>
      </c>
    </row>
    <row r="32" ht="15">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5" r:id="rId1"/>
</worksheet>
</file>

<file path=xl/worksheets/sheet44.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1" sqref="C11"/>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51</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6</v>
      </c>
      <c r="E3" s="137">
        <f>COUNTIF(E6:E34,"x")</f>
        <v>4</v>
      </c>
      <c r="F3" s="137">
        <f>COUNTIF(F6:F34,"x")</f>
        <v>0</v>
      </c>
      <c r="G3" s="137">
        <f>COUNTIF(G6:G34,"x")</f>
        <v>0</v>
      </c>
      <c r="H3" s="138">
        <f>COUNTIF(H6:H34,"x")</f>
        <v>6</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0" t="s">
        <v>206</v>
      </c>
      <c r="B6" s="3"/>
      <c r="C6" s="173">
        <f>'Ineligible Census Data Master'!D865</f>
        <v>11517</v>
      </c>
      <c r="D6" s="15" t="s">
        <v>7</v>
      </c>
      <c r="E6" s="16"/>
      <c r="F6" s="16"/>
      <c r="G6" s="26"/>
      <c r="H6" s="17" t="s">
        <v>7</v>
      </c>
      <c r="S6" t="s">
        <v>12</v>
      </c>
    </row>
    <row r="7" spans="1:19" ht="15">
      <c r="A7" s="140" t="s">
        <v>298</v>
      </c>
      <c r="B7" s="3"/>
      <c r="C7" s="173">
        <f>'Ineligible Census Data Master'!D866</f>
        <v>20676</v>
      </c>
      <c r="D7" s="15" t="s">
        <v>7</v>
      </c>
      <c r="E7" s="16" t="s">
        <v>7</v>
      </c>
      <c r="F7" s="16"/>
      <c r="G7" s="26"/>
      <c r="H7" s="14" t="s">
        <v>7</v>
      </c>
      <c r="S7" t="s">
        <v>13</v>
      </c>
    </row>
    <row r="8" spans="1:19" ht="15">
      <c r="A8" s="140" t="s">
        <v>299</v>
      </c>
      <c r="B8" s="3"/>
      <c r="C8" s="173">
        <f>'Ineligible Census Data Master'!D867</f>
        <v>32588</v>
      </c>
      <c r="D8" s="15" t="s">
        <v>7</v>
      </c>
      <c r="E8" s="16" t="s">
        <v>7</v>
      </c>
      <c r="F8" s="16"/>
      <c r="G8" s="26"/>
      <c r="H8" s="17" t="s">
        <v>7</v>
      </c>
      <c r="S8" t="s">
        <v>14</v>
      </c>
    </row>
    <row r="9" spans="1:19" ht="15">
      <c r="A9" s="140" t="s">
        <v>300</v>
      </c>
      <c r="B9" s="3"/>
      <c r="C9" s="173">
        <f>'Ineligible Census Data Master'!D868</f>
        <v>23671</v>
      </c>
      <c r="D9" s="15" t="s">
        <v>7</v>
      </c>
      <c r="E9" s="16" t="s">
        <v>7</v>
      </c>
      <c r="F9" s="16"/>
      <c r="G9" s="26"/>
      <c r="H9" s="14" t="s">
        <v>7</v>
      </c>
      <c r="S9" t="s">
        <v>15</v>
      </c>
    </row>
    <row r="10" spans="1:19" ht="15">
      <c r="A10" s="140" t="s">
        <v>301</v>
      </c>
      <c r="B10" s="3"/>
      <c r="C10" s="173">
        <f>'Ineligible Census Data Master'!D869</f>
        <v>20335</v>
      </c>
      <c r="D10" s="15" t="s">
        <v>7</v>
      </c>
      <c r="E10" s="16"/>
      <c r="F10" s="16"/>
      <c r="G10" s="26"/>
      <c r="H10" s="17" t="s">
        <v>7</v>
      </c>
      <c r="S10" t="s">
        <v>16</v>
      </c>
    </row>
    <row r="11" spans="1:19" ht="15">
      <c r="A11" s="140" t="s">
        <v>207</v>
      </c>
      <c r="B11" s="3"/>
      <c r="C11" s="173">
        <f>'Ineligible Census Data Master'!D870</f>
        <v>29036</v>
      </c>
      <c r="D11" s="15" t="s">
        <v>7</v>
      </c>
      <c r="E11" s="16" t="s">
        <v>7</v>
      </c>
      <c r="F11" s="16"/>
      <c r="G11" s="26"/>
      <c r="H11" s="14" t="s">
        <v>7</v>
      </c>
      <c r="S11" t="s">
        <v>17</v>
      </c>
    </row>
    <row r="12" spans="1:19" ht="15">
      <c r="A12" s="140"/>
      <c r="B12" s="3"/>
      <c r="C12" s="173"/>
      <c r="D12" s="15"/>
      <c r="E12" s="16"/>
      <c r="F12" s="16"/>
      <c r="G12" s="26"/>
      <c r="H12" s="17"/>
      <c r="S12" t="s">
        <v>18</v>
      </c>
    </row>
    <row r="13" spans="1:19" ht="15">
      <c r="A13" s="140"/>
      <c r="B13" s="3"/>
      <c r="C13" s="173"/>
      <c r="D13" s="15"/>
      <c r="E13" s="16"/>
      <c r="F13" s="16"/>
      <c r="G13" s="26"/>
      <c r="H13" s="14"/>
      <c r="S13" t="s">
        <v>19</v>
      </c>
    </row>
    <row r="14" spans="1:19" ht="15">
      <c r="A14" s="140"/>
      <c r="B14" s="3"/>
      <c r="C14" s="173"/>
      <c r="D14" s="15"/>
      <c r="E14" s="16"/>
      <c r="F14" s="16"/>
      <c r="G14" s="26"/>
      <c r="H14" s="14"/>
      <c r="S14" t="s">
        <v>20</v>
      </c>
    </row>
    <row r="15" spans="1:19" ht="15">
      <c r="A15" s="140"/>
      <c r="B15" s="3"/>
      <c r="C15" s="173"/>
      <c r="D15" s="15"/>
      <c r="E15" s="16"/>
      <c r="F15" s="16"/>
      <c r="G15" s="26"/>
      <c r="H15" s="14"/>
      <c r="S15" t="s">
        <v>21</v>
      </c>
    </row>
    <row r="16" spans="1:19" ht="15">
      <c r="A16" s="140"/>
      <c r="B16" s="3"/>
      <c r="C16" s="173"/>
      <c r="D16" s="15"/>
      <c r="E16" s="16"/>
      <c r="F16" s="16"/>
      <c r="G16" s="26"/>
      <c r="H16" s="14"/>
      <c r="S16" t="s">
        <v>22</v>
      </c>
    </row>
    <row r="17" spans="1:19" ht="15">
      <c r="A17" s="140"/>
      <c r="B17" s="3"/>
      <c r="C17" s="173"/>
      <c r="D17" s="15"/>
      <c r="E17" s="16"/>
      <c r="F17" s="16"/>
      <c r="G17" s="26"/>
      <c r="H17" s="14"/>
      <c r="S17" t="s">
        <v>23</v>
      </c>
    </row>
    <row r="18" spans="1:19" ht="15">
      <c r="A18" s="140"/>
      <c r="B18" s="3"/>
      <c r="C18" s="173"/>
      <c r="D18" s="15"/>
      <c r="E18" s="16"/>
      <c r="F18" s="16"/>
      <c r="G18" s="26"/>
      <c r="H18" s="14"/>
      <c r="S18" t="s">
        <v>24</v>
      </c>
    </row>
    <row r="19" spans="1:19" ht="15">
      <c r="A19" s="140"/>
      <c r="B19" s="3"/>
      <c r="C19" s="173"/>
      <c r="D19" s="15"/>
      <c r="E19" s="16"/>
      <c r="F19" s="16"/>
      <c r="G19" s="26"/>
      <c r="H19" s="17"/>
      <c r="S19" t="s">
        <v>25</v>
      </c>
    </row>
    <row r="20" spans="1:19" ht="15">
      <c r="A20" s="213"/>
      <c r="B20" s="214"/>
      <c r="C20" s="173"/>
      <c r="D20" s="15"/>
      <c r="E20" s="16"/>
      <c r="F20" s="16"/>
      <c r="G20" s="26"/>
      <c r="H20" s="14"/>
      <c r="S20" t="s">
        <v>26</v>
      </c>
    </row>
    <row r="21" spans="1:19" ht="15">
      <c r="A21" s="213"/>
      <c r="B21" s="214"/>
      <c r="C21" s="173"/>
      <c r="D21" s="15"/>
      <c r="E21" s="16"/>
      <c r="F21" s="16"/>
      <c r="G21" s="26"/>
      <c r="H21" s="17"/>
      <c r="S21" t="s">
        <v>27</v>
      </c>
    </row>
    <row r="22" spans="1:19" ht="15">
      <c r="A22" s="213"/>
      <c r="B22" s="214"/>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7"/>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6">
    <mergeCell ref="A20:B20"/>
    <mergeCell ref="A21:B21"/>
    <mergeCell ref="A22:B22"/>
    <mergeCell ref="D4:G4"/>
    <mergeCell ref="D1:H1"/>
    <mergeCell ref="A2:H2"/>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45.xml><?xml version="1.0" encoding="utf-8"?>
<worksheet xmlns="http://schemas.openxmlformats.org/spreadsheetml/2006/main" xmlns:r="http://schemas.openxmlformats.org/officeDocument/2006/relationships">
  <sheetPr>
    <tabColor rgb="FF00B050"/>
    <pageSetUpPr fitToPage="1"/>
  </sheetPr>
  <dimension ref="A1:T45"/>
  <sheetViews>
    <sheetView zoomScale="80" zoomScaleNormal="80" zoomScalePageLayoutView="0" workbookViewId="0" topLeftCell="A1">
      <pane ySplit="5" topLeftCell="A36" activePane="bottomLeft" state="frozen"/>
      <selection pane="topLeft" activeCell="C1" sqref="C1:C65536"/>
      <selection pane="bottomLeft" activeCell="C42" sqref="C42"/>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52</v>
      </c>
      <c r="B1" s="24" t="s">
        <v>62</v>
      </c>
      <c r="C1" s="169"/>
      <c r="D1" s="193" t="s">
        <v>63</v>
      </c>
      <c r="E1" s="193"/>
      <c r="F1" s="193"/>
      <c r="G1" s="193"/>
      <c r="H1" s="194"/>
    </row>
    <row r="2" spans="1:19" s="11" customFormat="1" ht="60" customHeight="1" thickTop="1">
      <c r="A2" s="207" t="s">
        <v>1023</v>
      </c>
      <c r="B2" s="208"/>
      <c r="C2" s="208"/>
      <c r="D2" s="208"/>
      <c r="E2" s="208"/>
      <c r="F2" s="208"/>
      <c r="G2" s="208"/>
      <c r="H2" s="209"/>
      <c r="S2" s="22" t="s">
        <v>8</v>
      </c>
    </row>
    <row r="3" spans="1:20" s="12" customFormat="1" ht="19.5" customHeight="1" thickBot="1">
      <c r="A3" s="136"/>
      <c r="B3" s="137"/>
      <c r="C3" s="170"/>
      <c r="D3" s="137">
        <f>COUNTIF(D6:D45,"x")</f>
        <v>29</v>
      </c>
      <c r="E3" s="137">
        <f>COUNTIF(E6:E45,"x")</f>
        <v>4</v>
      </c>
      <c r="F3" s="137">
        <f>COUNTIF(F6:F45,"x")</f>
        <v>9</v>
      </c>
      <c r="G3" s="137">
        <f>COUNTIF(G6:G45,"x")</f>
        <v>0</v>
      </c>
      <c r="H3" s="138">
        <f>COUNTIF(H6:H45,"x")</f>
        <v>39</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1024</v>
      </c>
      <c r="S5" t="s">
        <v>11</v>
      </c>
    </row>
    <row r="6" spans="1:19" ht="15" customHeight="1" thickTop="1">
      <c r="A6" s="112" t="s">
        <v>1025</v>
      </c>
      <c r="B6" s="112" t="s">
        <v>1026</v>
      </c>
      <c r="C6" s="176">
        <f>'Ineligible Census Data Master'!D872</f>
        <v>18353</v>
      </c>
      <c r="D6" s="113" t="s">
        <v>7</v>
      </c>
      <c r="E6" s="113"/>
      <c r="F6" s="113" t="s">
        <v>7</v>
      </c>
      <c r="G6" s="121"/>
      <c r="H6" s="115" t="s">
        <v>7</v>
      </c>
      <c r="S6" t="s">
        <v>12</v>
      </c>
    </row>
    <row r="7" spans="1:19" ht="15" customHeight="1">
      <c r="A7" s="111" t="s">
        <v>208</v>
      </c>
      <c r="B7" s="112" t="s">
        <v>1026</v>
      </c>
      <c r="C7" s="176">
        <f>'Ineligible Census Data Master'!D873</f>
        <v>12341</v>
      </c>
      <c r="D7" s="113" t="s">
        <v>7</v>
      </c>
      <c r="E7" s="113"/>
      <c r="F7" s="113" t="s">
        <v>7</v>
      </c>
      <c r="G7" s="121"/>
      <c r="H7" s="115" t="s">
        <v>7</v>
      </c>
      <c r="S7" t="s">
        <v>13</v>
      </c>
    </row>
    <row r="8" spans="1:19" ht="15" customHeight="1">
      <c r="A8" s="112" t="s">
        <v>1027</v>
      </c>
      <c r="B8" s="112" t="s">
        <v>1028</v>
      </c>
      <c r="C8" s="176">
        <f>'Ineligible Census Data Master'!D874</f>
        <v>18862</v>
      </c>
      <c r="D8" s="130"/>
      <c r="E8" s="113"/>
      <c r="F8" s="113" t="s">
        <v>7</v>
      </c>
      <c r="G8" s="121"/>
      <c r="H8" s="115" t="s">
        <v>7</v>
      </c>
      <c r="S8" t="s">
        <v>14</v>
      </c>
    </row>
    <row r="9" spans="1:19" ht="15" customHeight="1">
      <c r="A9" s="111" t="s">
        <v>209</v>
      </c>
      <c r="B9" s="112" t="s">
        <v>1029</v>
      </c>
      <c r="C9" s="176">
        <f>'Ineligible Census Data Master'!D875</f>
        <v>10947</v>
      </c>
      <c r="D9" s="113" t="s">
        <v>7</v>
      </c>
      <c r="E9" s="113"/>
      <c r="F9" s="113"/>
      <c r="G9" s="121"/>
      <c r="H9" s="115" t="s">
        <v>7</v>
      </c>
      <c r="S9" t="s">
        <v>15</v>
      </c>
    </row>
    <row r="10" spans="1:19" ht="15" customHeight="1">
      <c r="A10" s="112" t="s">
        <v>1030</v>
      </c>
      <c r="B10" s="112" t="s">
        <v>1031</v>
      </c>
      <c r="C10" s="176">
        <f>'Ineligible Census Data Master'!D876</f>
        <v>18216</v>
      </c>
      <c r="D10" s="113"/>
      <c r="E10" s="113"/>
      <c r="F10" s="113" t="s">
        <v>7</v>
      </c>
      <c r="G10" s="121"/>
      <c r="H10" s="115" t="s">
        <v>7</v>
      </c>
      <c r="S10" t="s">
        <v>16</v>
      </c>
    </row>
    <row r="11" spans="1:19" ht="15" customHeight="1">
      <c r="A11" s="111" t="s">
        <v>210</v>
      </c>
      <c r="B11" s="112" t="s">
        <v>1032</v>
      </c>
      <c r="C11" s="176">
        <f>'Ineligible Census Data Master'!D877</f>
        <v>10471</v>
      </c>
      <c r="D11" s="113"/>
      <c r="E11" s="113" t="s">
        <v>7</v>
      </c>
      <c r="F11" s="113"/>
      <c r="G11" s="121"/>
      <c r="H11" s="115" t="s">
        <v>7</v>
      </c>
      <c r="S11" t="s">
        <v>17</v>
      </c>
    </row>
    <row r="12" spans="1:19" ht="15" customHeight="1">
      <c r="A12" s="112" t="s">
        <v>1034</v>
      </c>
      <c r="B12" s="112" t="s">
        <v>1035</v>
      </c>
      <c r="C12" s="176">
        <f>'Ineligible Census Data Master'!D878</f>
        <v>13303</v>
      </c>
      <c r="D12" s="113"/>
      <c r="E12" s="113"/>
      <c r="F12" s="113" t="s">
        <v>7</v>
      </c>
      <c r="G12" s="121"/>
      <c r="H12" s="115" t="s">
        <v>7</v>
      </c>
      <c r="S12" t="s">
        <v>18</v>
      </c>
    </row>
    <row r="13" spans="1:19" ht="15" customHeight="1">
      <c r="A13" s="111" t="s">
        <v>302</v>
      </c>
      <c r="B13" s="112" t="s">
        <v>1036</v>
      </c>
      <c r="C13" s="176">
        <f>'Ineligible Census Data Master'!D879</f>
        <v>21262</v>
      </c>
      <c r="D13" s="113" t="s">
        <v>7</v>
      </c>
      <c r="E13" s="113"/>
      <c r="F13" s="113"/>
      <c r="G13" s="121"/>
      <c r="H13" s="115" t="s">
        <v>7</v>
      </c>
      <c r="S13" t="s">
        <v>19</v>
      </c>
    </row>
    <row r="14" spans="1:19" ht="15" customHeight="1">
      <c r="A14" s="111" t="s">
        <v>211</v>
      </c>
      <c r="B14" s="112" t="s">
        <v>1037</v>
      </c>
      <c r="C14" s="176">
        <f>'Ineligible Census Data Master'!D880</f>
        <v>15349</v>
      </c>
      <c r="D14" s="113" t="s">
        <v>7</v>
      </c>
      <c r="E14" s="113"/>
      <c r="F14" s="113"/>
      <c r="G14" s="121"/>
      <c r="H14" s="115" t="s">
        <v>7</v>
      </c>
      <c r="S14" t="s">
        <v>20</v>
      </c>
    </row>
    <row r="15" spans="1:19" ht="15" customHeight="1">
      <c r="A15" s="111" t="s">
        <v>212</v>
      </c>
      <c r="B15" s="112" t="s">
        <v>1039</v>
      </c>
      <c r="C15" s="176">
        <f>'Ineligible Census Data Master'!D881</f>
        <v>12838</v>
      </c>
      <c r="D15" s="113" t="s">
        <v>7</v>
      </c>
      <c r="E15" s="113"/>
      <c r="F15" s="113"/>
      <c r="G15" s="121"/>
      <c r="H15" s="115" t="s">
        <v>7</v>
      </c>
      <c r="S15" t="s">
        <v>21</v>
      </c>
    </row>
    <row r="16" spans="1:19" ht="15" customHeight="1">
      <c r="A16" s="112" t="s">
        <v>1040</v>
      </c>
      <c r="B16" s="112" t="s">
        <v>1026</v>
      </c>
      <c r="C16" s="176">
        <f>'Ineligible Census Data Master'!D882</f>
        <v>15798</v>
      </c>
      <c r="D16" s="113" t="s">
        <v>7</v>
      </c>
      <c r="E16" s="113"/>
      <c r="F16" s="113"/>
      <c r="G16" s="121"/>
      <c r="H16" s="115" t="s">
        <v>7</v>
      </c>
      <c r="S16" t="s">
        <v>22</v>
      </c>
    </row>
    <row r="17" spans="1:19" ht="15" customHeight="1">
      <c r="A17" s="111" t="s">
        <v>213</v>
      </c>
      <c r="B17" s="112" t="s">
        <v>1041</v>
      </c>
      <c r="C17" s="176">
        <f>'Ineligible Census Data Master'!D883</f>
        <v>14661</v>
      </c>
      <c r="D17" s="113" t="s">
        <v>7</v>
      </c>
      <c r="E17" s="113"/>
      <c r="F17" s="113"/>
      <c r="G17" s="121"/>
      <c r="H17" s="115" t="s">
        <v>7</v>
      </c>
      <c r="S17" t="s">
        <v>23</v>
      </c>
    </row>
    <row r="18" spans="1:19" ht="15" customHeight="1">
      <c r="A18" s="111" t="s">
        <v>214</v>
      </c>
      <c r="B18" s="112" t="s">
        <v>1042</v>
      </c>
      <c r="C18" s="176">
        <f>'Ineligible Census Data Master'!D884</f>
        <v>19069</v>
      </c>
      <c r="D18" s="113" t="s">
        <v>7</v>
      </c>
      <c r="E18" s="113"/>
      <c r="F18" s="113"/>
      <c r="G18" s="121"/>
      <c r="H18" s="115" t="s">
        <v>7</v>
      </c>
      <c r="S18" t="s">
        <v>24</v>
      </c>
    </row>
    <row r="19" spans="1:19" ht="15" customHeight="1">
      <c r="A19" s="112" t="s">
        <v>1043</v>
      </c>
      <c r="B19" s="112" t="s">
        <v>1044</v>
      </c>
      <c r="C19" s="176">
        <f>'Ineligible Census Data Master'!D885</f>
        <v>15751</v>
      </c>
      <c r="D19" s="113"/>
      <c r="E19" s="113"/>
      <c r="F19" s="113" t="s">
        <v>7</v>
      </c>
      <c r="G19" s="121"/>
      <c r="H19" s="115" t="s">
        <v>7</v>
      </c>
      <c r="S19" t="s">
        <v>25</v>
      </c>
    </row>
    <row r="20" spans="1:19" ht="15" customHeight="1">
      <c r="A20" s="111" t="s">
        <v>215</v>
      </c>
      <c r="B20" s="112" t="s">
        <v>1045</v>
      </c>
      <c r="C20" s="176">
        <f>'Ineligible Census Data Master'!D886</f>
        <v>11278</v>
      </c>
      <c r="D20" s="113" t="s">
        <v>7</v>
      </c>
      <c r="E20" s="113"/>
      <c r="F20" s="113"/>
      <c r="G20" s="121"/>
      <c r="H20" s="115" t="s">
        <v>7</v>
      </c>
      <c r="S20" t="s">
        <v>26</v>
      </c>
    </row>
    <row r="21" spans="1:19" ht="15" customHeight="1">
      <c r="A21" s="112" t="s">
        <v>553</v>
      </c>
      <c r="B21" s="112" t="s">
        <v>1046</v>
      </c>
      <c r="C21" s="176">
        <f>'Ineligible Census Data Master'!D887</f>
        <v>13712</v>
      </c>
      <c r="D21" s="113"/>
      <c r="E21" s="113" t="s">
        <v>7</v>
      </c>
      <c r="F21" s="113"/>
      <c r="G21" s="121"/>
      <c r="H21" s="115" t="s">
        <v>7</v>
      </c>
      <c r="S21" t="s">
        <v>27</v>
      </c>
    </row>
    <row r="22" spans="1:19" ht="15" customHeight="1">
      <c r="A22" s="111" t="s">
        <v>216</v>
      </c>
      <c r="B22" s="112" t="s">
        <v>1026</v>
      </c>
      <c r="C22" s="176">
        <f>'Ineligible Census Data Master'!D888</f>
        <v>11198</v>
      </c>
      <c r="D22" s="113" t="s">
        <v>7</v>
      </c>
      <c r="E22" s="113"/>
      <c r="F22" s="113"/>
      <c r="G22" s="121"/>
      <c r="H22" s="115" t="s">
        <v>7</v>
      </c>
      <c r="S22" t="s">
        <v>28</v>
      </c>
    </row>
    <row r="23" spans="1:19" ht="15" customHeight="1">
      <c r="A23" s="111" t="s">
        <v>217</v>
      </c>
      <c r="B23" s="112" t="s">
        <v>1047</v>
      </c>
      <c r="C23" s="176">
        <f>'Ineligible Census Data Master'!D889</f>
        <v>16735</v>
      </c>
      <c r="D23" s="113" t="s">
        <v>7</v>
      </c>
      <c r="E23" s="113"/>
      <c r="F23" s="113"/>
      <c r="G23" s="121"/>
      <c r="H23" s="115" t="s">
        <v>7</v>
      </c>
      <c r="S23" t="s">
        <v>29</v>
      </c>
    </row>
    <row r="24" spans="1:19" ht="15" customHeight="1">
      <c r="A24" s="111" t="s">
        <v>218</v>
      </c>
      <c r="B24" s="112" t="s">
        <v>1033</v>
      </c>
      <c r="C24" s="176">
        <f>'Ineligible Census Data Master'!D890</f>
        <v>14698</v>
      </c>
      <c r="D24" s="113" t="s">
        <v>7</v>
      </c>
      <c r="E24" s="113"/>
      <c r="F24" s="113"/>
      <c r="G24" s="121"/>
      <c r="H24" s="115" t="s">
        <v>7</v>
      </c>
      <c r="S24" t="s">
        <v>30</v>
      </c>
    </row>
    <row r="25" spans="1:19" ht="15" customHeight="1">
      <c r="A25" s="111" t="s">
        <v>1048</v>
      </c>
      <c r="B25" s="112" t="s">
        <v>1049</v>
      </c>
      <c r="C25" s="176">
        <f>'Ineligible Census Data Master'!D891</f>
        <v>14102</v>
      </c>
      <c r="D25" s="113" t="s">
        <v>7</v>
      </c>
      <c r="E25" s="113"/>
      <c r="F25" s="113"/>
      <c r="G25" s="121"/>
      <c r="H25" s="115" t="s">
        <v>7</v>
      </c>
      <c r="S25" t="s">
        <v>31</v>
      </c>
    </row>
    <row r="26" spans="1:19" ht="15" customHeight="1">
      <c r="A26" s="112" t="s">
        <v>1050</v>
      </c>
      <c r="B26" s="112" t="s">
        <v>1051</v>
      </c>
      <c r="C26" s="176">
        <f>'Ineligible Census Data Master'!D892</f>
        <v>12975</v>
      </c>
      <c r="D26" s="113"/>
      <c r="E26" s="113" t="s">
        <v>7</v>
      </c>
      <c r="F26" s="113"/>
      <c r="G26" s="121"/>
      <c r="H26" s="115" t="s">
        <v>7</v>
      </c>
      <c r="S26" t="s">
        <v>32</v>
      </c>
    </row>
    <row r="27" spans="1:19" ht="15" customHeight="1">
      <c r="A27" s="111" t="s">
        <v>219</v>
      </c>
      <c r="B27" s="112" t="s">
        <v>1052</v>
      </c>
      <c r="C27" s="176">
        <f>'Ineligible Census Data Master'!D893</f>
        <v>28016</v>
      </c>
      <c r="D27" s="113" t="s">
        <v>7</v>
      </c>
      <c r="E27" s="113"/>
      <c r="F27" s="113"/>
      <c r="G27" s="121"/>
      <c r="H27" s="115" t="s">
        <v>7</v>
      </c>
      <c r="S27" t="s">
        <v>33</v>
      </c>
    </row>
    <row r="28" spans="1:19" ht="15" customHeight="1">
      <c r="A28" s="112" t="s">
        <v>1053</v>
      </c>
      <c r="B28" s="112" t="s">
        <v>1026</v>
      </c>
      <c r="C28" s="176">
        <f>'Ineligible Census Data Master'!D894</f>
        <v>11985</v>
      </c>
      <c r="D28" s="113" t="s">
        <v>7</v>
      </c>
      <c r="E28" s="113"/>
      <c r="F28" s="113" t="s">
        <v>7</v>
      </c>
      <c r="G28" s="121"/>
      <c r="H28" s="115" t="s">
        <v>7</v>
      </c>
      <c r="S28" t="s">
        <v>34</v>
      </c>
    </row>
    <row r="29" spans="1:19" ht="15" customHeight="1">
      <c r="A29" s="111" t="s">
        <v>220</v>
      </c>
      <c r="B29" s="112" t="s">
        <v>1033</v>
      </c>
      <c r="C29" s="176">
        <f>'Ineligible Census Data Master'!D895</f>
        <v>26521</v>
      </c>
      <c r="D29" s="113" t="s">
        <v>7</v>
      </c>
      <c r="E29" s="113"/>
      <c r="F29" s="113"/>
      <c r="G29" s="121"/>
      <c r="H29" s="115" t="s">
        <v>7</v>
      </c>
      <c r="S29" t="s">
        <v>35</v>
      </c>
    </row>
    <row r="30" spans="1:19" ht="15" customHeight="1">
      <c r="A30" s="112" t="s">
        <v>1055</v>
      </c>
      <c r="B30" s="112" t="s">
        <v>979</v>
      </c>
      <c r="C30" s="176">
        <f>'Ineligible Census Data Master'!D896</f>
        <v>12698</v>
      </c>
      <c r="D30" s="113"/>
      <c r="E30" s="113"/>
      <c r="F30" s="113" t="s">
        <v>7</v>
      </c>
      <c r="G30" s="121"/>
      <c r="H30" s="115" t="s">
        <v>7</v>
      </c>
      <c r="S30" t="s">
        <v>36</v>
      </c>
    </row>
    <row r="31" spans="1:19" ht="15" customHeight="1">
      <c r="A31" s="111" t="s">
        <v>221</v>
      </c>
      <c r="B31" s="112" t="s">
        <v>706</v>
      </c>
      <c r="C31" s="176">
        <f>'Ineligible Census Data Master'!D897</f>
        <v>11943</v>
      </c>
      <c r="D31" s="113" t="s">
        <v>7</v>
      </c>
      <c r="E31" s="113"/>
      <c r="F31" s="113"/>
      <c r="G31" s="121"/>
      <c r="H31" s="115" t="s">
        <v>7</v>
      </c>
      <c r="S31" t="s">
        <v>37</v>
      </c>
    </row>
    <row r="32" spans="1:19" ht="15" customHeight="1">
      <c r="A32" s="111" t="s">
        <v>222</v>
      </c>
      <c r="B32" s="112" t="s">
        <v>1056</v>
      </c>
      <c r="C32" s="176">
        <f>'Ineligible Census Data Master'!D898</f>
        <v>18037</v>
      </c>
      <c r="D32" s="113" t="s">
        <v>7</v>
      </c>
      <c r="E32" s="113"/>
      <c r="F32" s="113"/>
      <c r="G32" s="121"/>
      <c r="H32" s="115" t="s">
        <v>7</v>
      </c>
      <c r="S32" t="s">
        <v>38</v>
      </c>
    </row>
    <row r="33" spans="1:19" ht="15" customHeight="1">
      <c r="A33" s="112" t="s">
        <v>1057</v>
      </c>
      <c r="B33" s="112" t="s">
        <v>824</v>
      </c>
      <c r="C33" s="176">
        <f>'Ineligible Census Data Master'!D899</f>
        <v>12248</v>
      </c>
      <c r="D33" s="113"/>
      <c r="E33" s="113" t="s">
        <v>7</v>
      </c>
      <c r="F33" s="113"/>
      <c r="G33" s="121"/>
      <c r="H33" s="115" t="s">
        <v>7</v>
      </c>
      <c r="S33" t="s">
        <v>39</v>
      </c>
    </row>
    <row r="34" spans="1:19" ht="15" customHeight="1">
      <c r="A34" s="111" t="s">
        <v>223</v>
      </c>
      <c r="B34" s="112" t="s">
        <v>1056</v>
      </c>
      <c r="C34" s="176">
        <f>'Ineligible Census Data Master'!D900</f>
        <v>10769</v>
      </c>
      <c r="D34" s="113" t="s">
        <v>7</v>
      </c>
      <c r="E34" s="113"/>
      <c r="F34" s="113"/>
      <c r="G34" s="121"/>
      <c r="H34" s="115" t="s">
        <v>7</v>
      </c>
      <c r="S34" t="s">
        <v>40</v>
      </c>
    </row>
    <row r="35" spans="1:19" ht="15" customHeight="1">
      <c r="A35" s="111" t="s">
        <v>224</v>
      </c>
      <c r="B35" s="112" t="s">
        <v>1058</v>
      </c>
      <c r="C35" s="176">
        <f>'Ineligible Census Data Master'!D901</f>
        <v>10509</v>
      </c>
      <c r="D35" s="113" t="s">
        <v>7</v>
      </c>
      <c r="E35" s="113"/>
      <c r="F35" s="113"/>
      <c r="G35" s="121"/>
      <c r="H35" s="115" t="s">
        <v>7</v>
      </c>
      <c r="S35" t="s">
        <v>41</v>
      </c>
    </row>
    <row r="36" spans="1:19" ht="15" customHeight="1">
      <c r="A36" s="111" t="s">
        <v>303</v>
      </c>
      <c r="B36" s="112" t="s">
        <v>1059</v>
      </c>
      <c r="C36" s="176">
        <f>'Ineligible Census Data Master'!D902</f>
        <v>37490</v>
      </c>
      <c r="D36" s="113" t="s">
        <v>7</v>
      </c>
      <c r="E36" s="113"/>
      <c r="F36" s="113"/>
      <c r="G36" s="121"/>
      <c r="H36" s="115" t="s">
        <v>7</v>
      </c>
      <c r="S36" t="s">
        <v>42</v>
      </c>
    </row>
    <row r="37" spans="1:19" ht="15" customHeight="1">
      <c r="A37" s="112" t="s">
        <v>1060</v>
      </c>
      <c r="B37" s="112" t="s">
        <v>1047</v>
      </c>
      <c r="C37" s="176">
        <f>'Ineligible Census Data Master'!D903</f>
        <v>13603</v>
      </c>
      <c r="D37" s="113" t="s">
        <v>7</v>
      </c>
      <c r="E37" s="113"/>
      <c r="F37" s="113"/>
      <c r="G37" s="121"/>
      <c r="H37" s="115" t="s">
        <v>7</v>
      </c>
      <c r="S37" t="s">
        <v>43</v>
      </c>
    </row>
    <row r="38" spans="1:19" ht="15" customHeight="1">
      <c r="A38" s="111" t="s">
        <v>225</v>
      </c>
      <c r="B38" s="112" t="s">
        <v>1061</v>
      </c>
      <c r="C38" s="176">
        <f>'Ineligible Census Data Master'!D904</f>
        <v>12222</v>
      </c>
      <c r="D38" s="113" t="s">
        <v>7</v>
      </c>
      <c r="E38" s="113"/>
      <c r="F38" s="113"/>
      <c r="G38" s="121"/>
      <c r="H38" s="115" t="s">
        <v>7</v>
      </c>
      <c r="S38" t="s">
        <v>44</v>
      </c>
    </row>
    <row r="39" spans="1:19" ht="15" customHeight="1">
      <c r="A39" s="111" t="s">
        <v>226</v>
      </c>
      <c r="B39" s="112" t="s">
        <v>1038</v>
      </c>
      <c r="C39" s="176">
        <f>'Ineligible Census Data Master'!D905</f>
        <v>11952</v>
      </c>
      <c r="D39" s="113" t="s">
        <v>7</v>
      </c>
      <c r="E39" s="113"/>
      <c r="F39" s="113"/>
      <c r="G39" s="121"/>
      <c r="H39" s="115" t="s">
        <v>7</v>
      </c>
      <c r="S39" t="s">
        <v>45</v>
      </c>
    </row>
    <row r="40" spans="1:19" ht="15" customHeight="1">
      <c r="A40" s="112" t="s">
        <v>1062</v>
      </c>
      <c r="B40" s="112" t="s">
        <v>572</v>
      </c>
      <c r="C40" s="176">
        <f>'Ineligible Census Data Master'!D906</f>
        <v>14835</v>
      </c>
      <c r="D40" s="113" t="s">
        <v>7</v>
      </c>
      <c r="E40" s="113"/>
      <c r="F40" s="113"/>
      <c r="G40" s="121"/>
      <c r="H40" s="115" t="s">
        <v>7</v>
      </c>
      <c r="S40" t="s">
        <v>46</v>
      </c>
    </row>
    <row r="41" spans="1:19" ht="15" customHeight="1">
      <c r="A41" s="112" t="s">
        <v>1063</v>
      </c>
      <c r="B41" s="112" t="s">
        <v>1033</v>
      </c>
      <c r="C41" s="176">
        <f>'Ineligible Census Data Master'!D907</f>
        <v>15191</v>
      </c>
      <c r="D41" s="113" t="s">
        <v>7</v>
      </c>
      <c r="E41" s="113"/>
      <c r="F41" s="113"/>
      <c r="G41" s="121"/>
      <c r="H41" s="115" t="s">
        <v>7</v>
      </c>
      <c r="S41" t="s">
        <v>47</v>
      </c>
    </row>
    <row r="42" spans="1:19" ht="15" customHeight="1">
      <c r="A42" s="111" t="s">
        <v>227</v>
      </c>
      <c r="B42" s="112" t="s">
        <v>1054</v>
      </c>
      <c r="C42" s="176">
        <f>'Ineligible Census Data Master'!D908</f>
        <v>13447</v>
      </c>
      <c r="D42" s="113" t="s">
        <v>7</v>
      </c>
      <c r="E42" s="113"/>
      <c r="F42" s="113"/>
      <c r="G42" s="121"/>
      <c r="H42" s="115" t="s">
        <v>7</v>
      </c>
      <c r="S42" t="s">
        <v>48</v>
      </c>
    </row>
    <row r="43" spans="1:19" ht="15" customHeight="1">
      <c r="A43" s="112" t="s">
        <v>1064</v>
      </c>
      <c r="B43" s="112" t="s">
        <v>912</v>
      </c>
      <c r="C43" s="176">
        <f>'Ineligible Census Data Master'!D909</f>
        <v>10579</v>
      </c>
      <c r="D43" s="113"/>
      <c r="E43" s="113"/>
      <c r="F43" s="113" t="s">
        <v>7</v>
      </c>
      <c r="G43" s="121"/>
      <c r="H43" s="115" t="s">
        <v>7</v>
      </c>
      <c r="S43" t="s">
        <v>49</v>
      </c>
    </row>
    <row r="44" spans="1:19" ht="15" customHeight="1">
      <c r="A44" s="111" t="s">
        <v>1298</v>
      </c>
      <c r="B44" s="112" t="s">
        <v>1065</v>
      </c>
      <c r="C44" s="176">
        <f>'Ineligible Census Data Master'!D910</f>
        <v>22707</v>
      </c>
      <c r="D44" s="113" t="s">
        <v>7</v>
      </c>
      <c r="E44" s="113"/>
      <c r="F44" s="113"/>
      <c r="G44" s="121"/>
      <c r="H44" s="115" t="s">
        <v>7</v>
      </c>
      <c r="S44" t="s">
        <v>50</v>
      </c>
    </row>
    <row r="45" spans="1:19" ht="15.75" thickBot="1">
      <c r="A45" s="2"/>
      <c r="B45" s="4"/>
      <c r="C45" s="174"/>
      <c r="D45" s="18"/>
      <c r="E45" s="19"/>
      <c r="F45" s="19"/>
      <c r="G45" s="27"/>
      <c r="H45" s="20"/>
      <c r="S45" t="s">
        <v>61</v>
      </c>
    </row>
  </sheetData>
  <sheetProtection/>
  <mergeCells count="3">
    <mergeCell ref="D1:H1"/>
    <mergeCell ref="A2:H2"/>
    <mergeCell ref="D4:G4"/>
  </mergeCells>
  <dataValidations count="1">
    <dataValidation type="list" allowBlank="1" showInputMessage="1" showErrorMessage="1" sqref="A1">
      <formula1>$S$2:$S$36</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46.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1" sqref="C11"/>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53</v>
      </c>
      <c r="B1" s="24" t="s">
        <v>62</v>
      </c>
      <c r="C1" s="169"/>
      <c r="D1" s="193" t="s">
        <v>609</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COUNTIF(D6:D35,"x")</f>
        <v>6</v>
      </c>
      <c r="E3" s="137">
        <f>COUNTIF(E6:E35,"x")</f>
        <v>4</v>
      </c>
      <c r="F3" s="137">
        <f>COUNTIF(F6:F35,"x")</f>
        <v>2</v>
      </c>
      <c r="G3" s="137">
        <f>COUNTIF(G6:G35,"x")</f>
        <v>0</v>
      </c>
      <c r="H3" s="138">
        <f>COUNTIF(H6:H35,"x")</f>
        <v>6</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t="s">
        <v>796</v>
      </c>
      <c r="B6" s="3" t="s">
        <v>797</v>
      </c>
      <c r="C6" s="173">
        <f>'Ineligible Census Data Master'!D912</f>
        <v>28857</v>
      </c>
      <c r="D6" s="15" t="s">
        <v>7</v>
      </c>
      <c r="E6" s="16"/>
      <c r="F6" s="16" t="s">
        <v>7</v>
      </c>
      <c r="G6" s="26"/>
      <c r="H6" s="17" t="s">
        <v>7</v>
      </c>
      <c r="S6" t="s">
        <v>12</v>
      </c>
    </row>
    <row r="7" spans="1:19" ht="15">
      <c r="A7" s="1" t="s">
        <v>798</v>
      </c>
      <c r="B7" s="3" t="s">
        <v>799</v>
      </c>
      <c r="C7" s="173">
        <f>'Ineligible Census Data Master'!D913</f>
        <v>21415</v>
      </c>
      <c r="D7" s="15" t="s">
        <v>7</v>
      </c>
      <c r="E7" s="16" t="s">
        <v>7</v>
      </c>
      <c r="F7" s="16"/>
      <c r="G7" s="26"/>
      <c r="H7" s="14" t="s">
        <v>7</v>
      </c>
      <c r="S7" t="s">
        <v>13</v>
      </c>
    </row>
    <row r="8" spans="1:19" ht="15">
      <c r="A8" s="1" t="s">
        <v>800</v>
      </c>
      <c r="B8" s="3" t="s">
        <v>94</v>
      </c>
      <c r="C8" s="173">
        <f>'Ineligible Census Data Master'!D914</f>
        <v>13748</v>
      </c>
      <c r="D8" s="15" t="s">
        <v>7</v>
      </c>
      <c r="E8" s="16" t="s">
        <v>7</v>
      </c>
      <c r="F8" s="16"/>
      <c r="G8" s="26"/>
      <c r="H8" s="17" t="s">
        <v>7</v>
      </c>
      <c r="S8" t="s">
        <v>14</v>
      </c>
    </row>
    <row r="9" spans="1:19" ht="15">
      <c r="A9" s="1" t="s">
        <v>801</v>
      </c>
      <c r="B9" s="3" t="s">
        <v>799</v>
      </c>
      <c r="C9" s="173">
        <f>'Ineligible Census Data Master'!D915</f>
        <v>18294</v>
      </c>
      <c r="D9" s="15" t="s">
        <v>7</v>
      </c>
      <c r="E9" s="16" t="s">
        <v>7</v>
      </c>
      <c r="F9" s="16"/>
      <c r="G9" s="26"/>
      <c r="H9" s="14" t="s">
        <v>7</v>
      </c>
      <c r="S9" t="s">
        <v>15</v>
      </c>
    </row>
    <row r="10" spans="1:19" ht="15">
      <c r="A10" s="1" t="s">
        <v>802</v>
      </c>
      <c r="B10" s="3" t="s">
        <v>799</v>
      </c>
      <c r="C10" s="173">
        <f>'Ineligible Census Data Master'!D916</f>
        <v>17781</v>
      </c>
      <c r="D10" s="15" t="s">
        <v>7</v>
      </c>
      <c r="E10" s="16" t="s">
        <v>7</v>
      </c>
      <c r="F10" s="16"/>
      <c r="G10" s="26"/>
      <c r="H10" s="17" t="s">
        <v>7</v>
      </c>
      <c r="S10" t="s">
        <v>16</v>
      </c>
    </row>
    <row r="11" spans="1:19" ht="15">
      <c r="A11" s="1" t="s">
        <v>803</v>
      </c>
      <c r="B11" s="3" t="s">
        <v>804</v>
      </c>
      <c r="C11" s="173">
        <f>'Ineligible Census Data Master'!D917</f>
        <v>31605</v>
      </c>
      <c r="D11" s="15" t="s">
        <v>7</v>
      </c>
      <c r="E11" s="16"/>
      <c r="F11" s="16" t="s">
        <v>7</v>
      </c>
      <c r="G11" s="26"/>
      <c r="H11" s="14" t="s">
        <v>7</v>
      </c>
      <c r="S11" t="s">
        <v>17</v>
      </c>
    </row>
    <row r="12" spans="1:19" ht="15">
      <c r="A12" s="1"/>
      <c r="B12" s="3"/>
      <c r="C12" s="173"/>
      <c r="D12" s="15"/>
      <c r="E12" s="16"/>
      <c r="F12" s="16"/>
      <c r="G12" s="26"/>
      <c r="H12" s="14"/>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7"/>
      <c r="S18" t="s">
        <v>24</v>
      </c>
    </row>
    <row r="19" spans="1:19" ht="15">
      <c r="A19" s="1"/>
      <c r="B19" s="3"/>
      <c r="C19" s="173"/>
      <c r="D19" s="15"/>
      <c r="E19" s="16"/>
      <c r="F19" s="16"/>
      <c r="G19" s="26"/>
      <c r="H19" s="14"/>
      <c r="S19" t="s">
        <v>25</v>
      </c>
    </row>
    <row r="20" spans="1:19" ht="15">
      <c r="A20" s="1"/>
      <c r="B20" s="3"/>
      <c r="C20" s="173"/>
      <c r="D20" s="15"/>
      <c r="E20" s="16"/>
      <c r="F20" s="16"/>
      <c r="G20" s="26"/>
      <c r="H20" s="17"/>
      <c r="S20" t="s">
        <v>26</v>
      </c>
    </row>
    <row r="21" spans="1:19" ht="15">
      <c r="A21" s="1"/>
      <c r="B21" s="3"/>
      <c r="C21" s="173"/>
      <c r="D21" s="15"/>
      <c r="E21" s="16"/>
      <c r="F21" s="16"/>
      <c r="G21" s="26"/>
      <c r="H21" s="14"/>
      <c r="S21" t="s">
        <v>27</v>
      </c>
    </row>
    <row r="22" spans="1:19" ht="15">
      <c r="A22" s="1"/>
      <c r="B22" s="3"/>
      <c r="C22" s="173"/>
      <c r="D22" s="15"/>
      <c r="E22" s="16"/>
      <c r="F22" s="16"/>
      <c r="G22" s="26"/>
      <c r="H22" s="17"/>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
      <c r="A33" s="1"/>
      <c r="B33" s="3"/>
      <c r="C33" s="173"/>
      <c r="D33" s="15"/>
      <c r="E33" s="16"/>
      <c r="F33" s="16"/>
      <c r="G33" s="26"/>
      <c r="H33" s="14"/>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$S$2:$S$53</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47.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E25" sqref="E25"/>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54</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COUNTIF(D6:D37,"x")</f>
        <v>1</v>
      </c>
      <c r="E3" s="137">
        <f>COUNTIF(E6:E37,"x")</f>
        <v>0</v>
      </c>
      <c r="F3" s="137">
        <f>COUNTIF(F6:F37,"x")</f>
        <v>2</v>
      </c>
      <c r="G3" s="137">
        <f>COUNTIF(G6:G37,"x")</f>
        <v>0</v>
      </c>
      <c r="H3" s="138">
        <f>COUNTIF(H6:H37,"x")</f>
        <v>3</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t="s">
        <v>509</v>
      </c>
      <c r="B6" s="3" t="s">
        <v>1124</v>
      </c>
      <c r="C6" s="173">
        <f>'Ineligible Census Data Master'!D919</f>
        <v>17067</v>
      </c>
      <c r="D6" s="15"/>
      <c r="E6" s="16"/>
      <c r="F6" s="16" t="s">
        <v>444</v>
      </c>
      <c r="G6" s="26"/>
      <c r="H6" s="17" t="s">
        <v>444</v>
      </c>
      <c r="S6" t="s">
        <v>12</v>
      </c>
    </row>
    <row r="7" spans="1:19" ht="15">
      <c r="A7" s="1" t="s">
        <v>1125</v>
      </c>
      <c r="B7" s="3" t="s">
        <v>1124</v>
      </c>
      <c r="C7" s="173">
        <f>'Ineligible Census Data Master'!D920</f>
        <v>19587</v>
      </c>
      <c r="D7" s="15"/>
      <c r="E7" s="16"/>
      <c r="F7" s="16" t="s">
        <v>444</v>
      </c>
      <c r="G7" s="26"/>
      <c r="H7" s="14" t="s">
        <v>444</v>
      </c>
      <c r="S7" t="s">
        <v>13</v>
      </c>
    </row>
    <row r="8" spans="1:19" ht="15">
      <c r="A8" s="1" t="s">
        <v>1123</v>
      </c>
      <c r="B8" s="3" t="s">
        <v>1124</v>
      </c>
      <c r="C8" s="173">
        <f>'Ineligible Census Data Master'!D921</f>
        <v>10352</v>
      </c>
      <c r="D8" s="15" t="s">
        <v>444</v>
      </c>
      <c r="E8" s="16"/>
      <c r="F8" s="16"/>
      <c r="G8" s="26"/>
      <c r="H8" s="17" t="s">
        <v>444</v>
      </c>
      <c r="S8" t="s">
        <v>14</v>
      </c>
    </row>
    <row r="9" spans="1:19" ht="15">
      <c r="A9" s="1"/>
      <c r="B9" s="3"/>
      <c r="C9" s="173"/>
      <c r="D9" s="15"/>
      <c r="E9" s="16"/>
      <c r="F9" s="16"/>
      <c r="G9" s="26"/>
      <c r="H9" s="14"/>
      <c r="S9" t="s">
        <v>15</v>
      </c>
    </row>
    <row r="10" spans="1:19" ht="15">
      <c r="A10" s="1"/>
      <c r="B10" s="3"/>
      <c r="C10" s="173"/>
      <c r="D10" s="15"/>
      <c r="E10" s="16"/>
      <c r="F10" s="16"/>
      <c r="G10" s="26"/>
      <c r="H10" s="17"/>
      <c r="S10" t="s">
        <v>16</v>
      </c>
    </row>
    <row r="11" spans="1:19" ht="15">
      <c r="A11" s="1"/>
      <c r="B11" s="3"/>
      <c r="C11" s="173"/>
      <c r="D11" s="15"/>
      <c r="E11" s="16"/>
      <c r="F11" s="16"/>
      <c r="G11" s="26"/>
      <c r="H11" s="14"/>
      <c r="S11" t="s">
        <v>17</v>
      </c>
    </row>
    <row r="12" spans="1:19" ht="15">
      <c r="A12" s="1"/>
      <c r="B12" s="3"/>
      <c r="C12" s="173"/>
      <c r="D12" s="15"/>
      <c r="E12" s="16"/>
      <c r="F12" s="16"/>
      <c r="G12" s="26"/>
      <c r="H12" s="14"/>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7"/>
      <c r="S15" t="s">
        <v>21</v>
      </c>
    </row>
    <row r="16" spans="1:19" ht="15">
      <c r="A16" s="1"/>
      <c r="B16" s="3"/>
      <c r="C16" s="173"/>
      <c r="D16" s="15"/>
      <c r="E16" s="16"/>
      <c r="F16" s="16"/>
      <c r="G16" s="26"/>
      <c r="H16" s="14"/>
      <c r="S16" t="s">
        <v>22</v>
      </c>
    </row>
    <row r="17" spans="1:19" ht="15">
      <c r="A17" s="1"/>
      <c r="B17" s="3"/>
      <c r="C17" s="173"/>
      <c r="D17" s="15"/>
      <c r="E17" s="16"/>
      <c r="F17" s="16"/>
      <c r="G17" s="26"/>
      <c r="H17" s="17"/>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$S$2:$S$50</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48.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D21" sqref="D21"/>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55</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COUNTIF(D6:D30,"x")</f>
        <v>0</v>
      </c>
      <c r="E3" s="137">
        <f>COUNTIF(E6:E30,"x")</f>
        <v>0</v>
      </c>
      <c r="F3" s="137">
        <f>COUNTIF(F6:F30,"x")</f>
        <v>0</v>
      </c>
      <c r="G3" s="137">
        <f>COUNTIF(G6:G30,"x")</f>
        <v>0</v>
      </c>
      <c r="H3" s="138">
        <f>COUNTIF(H6:H30,"x")</f>
        <v>0</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c r="B6" s="3"/>
      <c r="C6" s="173"/>
      <c r="D6" s="15"/>
      <c r="E6" s="16"/>
      <c r="F6" s="16"/>
      <c r="G6" s="26"/>
      <c r="H6" s="17"/>
      <c r="S6" t="s">
        <v>12</v>
      </c>
    </row>
    <row r="7" spans="1:19" ht="15">
      <c r="A7" s="1"/>
      <c r="B7" s="3"/>
      <c r="C7" s="173"/>
      <c r="D7" s="15"/>
      <c r="E7" s="16"/>
      <c r="F7" s="16"/>
      <c r="G7" s="26"/>
      <c r="H7" s="14"/>
      <c r="S7" t="s">
        <v>13</v>
      </c>
    </row>
    <row r="8" spans="1:19" ht="15">
      <c r="A8" s="1"/>
      <c r="B8" s="3"/>
      <c r="C8" s="173"/>
      <c r="D8" s="15"/>
      <c r="E8" s="16"/>
      <c r="F8" s="16"/>
      <c r="G8" s="26"/>
      <c r="H8" s="17"/>
      <c r="S8" t="s">
        <v>14</v>
      </c>
    </row>
    <row r="9" spans="1:19" ht="15">
      <c r="A9" s="1"/>
      <c r="B9" s="3"/>
      <c r="C9" s="173"/>
      <c r="D9" s="15"/>
      <c r="E9" s="16"/>
      <c r="F9" s="16"/>
      <c r="G9" s="26"/>
      <c r="H9" s="14"/>
      <c r="S9" t="s">
        <v>15</v>
      </c>
    </row>
    <row r="10" spans="1:19" ht="15">
      <c r="A10" s="1"/>
      <c r="B10" s="3"/>
      <c r="C10" s="173"/>
      <c r="D10" s="15"/>
      <c r="E10" s="16"/>
      <c r="F10" s="16"/>
      <c r="G10" s="26"/>
      <c r="H10" s="17"/>
      <c r="S10" t="s">
        <v>16</v>
      </c>
    </row>
    <row r="11" spans="1:19" ht="15">
      <c r="A11" s="1"/>
      <c r="B11" s="3"/>
      <c r="C11" s="173"/>
      <c r="D11" s="15"/>
      <c r="E11" s="16"/>
      <c r="F11" s="16"/>
      <c r="G11" s="26"/>
      <c r="H11" s="14"/>
      <c r="S11" t="s">
        <v>17</v>
      </c>
    </row>
    <row r="12" spans="1:19" ht="15">
      <c r="A12" s="1"/>
      <c r="B12" s="3"/>
      <c r="C12" s="173"/>
      <c r="D12" s="15"/>
      <c r="E12" s="16"/>
      <c r="F12" s="16"/>
      <c r="G12" s="26"/>
      <c r="H12" s="17"/>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75" thickBot="1">
      <c r="A30" s="2"/>
      <c r="B30" s="4"/>
      <c r="C30" s="174"/>
      <c r="D30" s="18"/>
      <c r="E30" s="19"/>
      <c r="F30" s="19"/>
      <c r="G30" s="27"/>
      <c r="H30" s="20"/>
      <c r="S30" t="s">
        <v>36</v>
      </c>
    </row>
    <row r="31" ht="15">
      <c r="S31" t="s">
        <v>37</v>
      </c>
    </row>
    <row r="32" ht="15">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$S$2:$S$55</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49.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D24" sqref="D24"/>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56</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COUNTIF(D6:D35,"x")</f>
        <v>17</v>
      </c>
      <c r="E3" s="137">
        <f>COUNTIF(E6:E35,"x")</f>
        <v>8</v>
      </c>
      <c r="F3" s="137">
        <f>COUNTIF(F6:F35,"x")</f>
        <v>0</v>
      </c>
      <c r="G3" s="137">
        <f>COUNTIF(G6:G35,"x")</f>
        <v>0</v>
      </c>
      <c r="H3" s="138">
        <f>COUNTIF(H6:H35,"x")</f>
        <v>17</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805</v>
      </c>
      <c r="B6" s="3"/>
      <c r="C6" s="173">
        <f>'Ineligible Census Data Master'!D923</f>
        <v>24922</v>
      </c>
      <c r="D6" s="15" t="s">
        <v>7</v>
      </c>
      <c r="E6" s="16" t="s">
        <v>7</v>
      </c>
      <c r="F6" s="16"/>
      <c r="G6" s="26"/>
      <c r="H6" s="14" t="s">
        <v>7</v>
      </c>
      <c r="S6" t="s">
        <v>12</v>
      </c>
    </row>
    <row r="7" spans="1:19" ht="15">
      <c r="A7" s="141" t="s">
        <v>579</v>
      </c>
      <c r="B7" s="3"/>
      <c r="C7" s="173">
        <f>'Ineligible Census Data Master'!D924</f>
        <v>71135</v>
      </c>
      <c r="D7" s="15" t="s">
        <v>7</v>
      </c>
      <c r="E7" s="16"/>
      <c r="F7" s="16"/>
      <c r="G7" s="26"/>
      <c r="H7" s="17" t="s">
        <v>7</v>
      </c>
      <c r="S7" t="s">
        <v>13</v>
      </c>
    </row>
    <row r="8" spans="1:19" ht="15">
      <c r="A8" s="141" t="s">
        <v>580</v>
      </c>
      <c r="B8" s="3"/>
      <c r="C8" s="173">
        <f>'Ineligible Census Data Master'!D925</f>
        <v>20987</v>
      </c>
      <c r="D8" s="15" t="s">
        <v>7</v>
      </c>
      <c r="E8" s="16"/>
      <c r="F8" s="16"/>
      <c r="G8" s="26"/>
      <c r="H8" s="14" t="s">
        <v>7</v>
      </c>
      <c r="S8" t="s">
        <v>14</v>
      </c>
    </row>
    <row r="9" spans="1:19" ht="15">
      <c r="A9" s="140" t="s">
        <v>578</v>
      </c>
      <c r="B9" s="3"/>
      <c r="C9" s="173">
        <f>'Ineligible Census Data Master'!D926</f>
        <v>839</v>
      </c>
      <c r="D9" s="15" t="s">
        <v>7</v>
      </c>
      <c r="E9" s="16"/>
      <c r="F9" s="16"/>
      <c r="G9" s="26"/>
      <c r="H9" s="17" t="s">
        <v>7</v>
      </c>
      <c r="S9" t="s">
        <v>15</v>
      </c>
    </row>
    <row r="10" spans="1:19" ht="15">
      <c r="A10" s="140" t="s">
        <v>304</v>
      </c>
      <c r="B10" s="3"/>
      <c r="C10" s="173">
        <f>'Ineligible Census Data Master'!D927</f>
        <v>21041</v>
      </c>
      <c r="D10" s="15" t="s">
        <v>7</v>
      </c>
      <c r="E10" s="16" t="s">
        <v>7</v>
      </c>
      <c r="F10" s="16"/>
      <c r="G10" s="26"/>
      <c r="H10" s="14" t="s">
        <v>7</v>
      </c>
      <c r="S10" t="s">
        <v>16</v>
      </c>
    </row>
    <row r="11" spans="1:19" ht="15">
      <c r="A11" s="141" t="s">
        <v>581</v>
      </c>
      <c r="B11" s="3"/>
      <c r="C11" s="173">
        <f>'Ineligible Census Data Master'!D928</f>
        <v>24286</v>
      </c>
      <c r="D11" s="15" t="s">
        <v>7</v>
      </c>
      <c r="E11" s="16"/>
      <c r="F11" s="16"/>
      <c r="G11" s="26"/>
      <c r="H11" s="17" t="s">
        <v>7</v>
      </c>
      <c r="S11" t="s">
        <v>17</v>
      </c>
    </row>
    <row r="12" spans="1:19" ht="15">
      <c r="A12" s="141" t="s">
        <v>808</v>
      </c>
      <c r="B12" s="3"/>
      <c r="C12" s="173">
        <f>'Ineligible Census Data Master'!D929</f>
        <v>14440</v>
      </c>
      <c r="D12" s="15" t="s">
        <v>7</v>
      </c>
      <c r="E12" s="16" t="s">
        <v>7</v>
      </c>
      <c r="F12" s="16"/>
      <c r="G12" s="26"/>
      <c r="H12" s="14" t="s">
        <v>7</v>
      </c>
      <c r="S12" t="s">
        <v>18</v>
      </c>
    </row>
    <row r="13" spans="1:19" ht="15">
      <c r="A13" s="141" t="s">
        <v>809</v>
      </c>
      <c r="B13" s="3"/>
      <c r="C13" s="173">
        <f>'Ineligible Census Data Master'!D930</f>
        <v>16408</v>
      </c>
      <c r="D13" s="15" t="s">
        <v>7</v>
      </c>
      <c r="E13" s="16" t="s">
        <v>7</v>
      </c>
      <c r="F13" s="16"/>
      <c r="G13" s="26"/>
      <c r="H13" s="14" t="s">
        <v>7</v>
      </c>
      <c r="S13" t="s">
        <v>19</v>
      </c>
    </row>
    <row r="14" spans="1:19" ht="15">
      <c r="A14" s="141" t="s">
        <v>582</v>
      </c>
      <c r="B14" s="3"/>
      <c r="C14" s="173">
        <f>'Ineligible Census Data Master'!D931</f>
        <v>15427</v>
      </c>
      <c r="D14" s="15" t="s">
        <v>7</v>
      </c>
      <c r="E14" s="16"/>
      <c r="F14" s="16"/>
      <c r="G14" s="26"/>
      <c r="H14" s="14" t="s">
        <v>7</v>
      </c>
      <c r="S14" t="s">
        <v>20</v>
      </c>
    </row>
    <row r="15" spans="1:19" ht="15">
      <c r="A15" s="141" t="s">
        <v>807</v>
      </c>
      <c r="B15" s="3"/>
      <c r="C15" s="173">
        <f>'Ineligible Census Data Master'!D932</f>
        <v>14673</v>
      </c>
      <c r="D15" s="15" t="s">
        <v>7</v>
      </c>
      <c r="E15" s="16" t="s">
        <v>7</v>
      </c>
      <c r="F15" s="16"/>
      <c r="G15" s="26"/>
      <c r="H15" s="14" t="s">
        <v>7</v>
      </c>
      <c r="S15" t="s">
        <v>21</v>
      </c>
    </row>
    <row r="16" spans="1:19" ht="15">
      <c r="A16" s="141" t="s">
        <v>583</v>
      </c>
      <c r="B16" s="3"/>
      <c r="C16" s="173">
        <f>'Ineligible Census Data Master'!D933</f>
        <v>11267</v>
      </c>
      <c r="D16" s="15" t="s">
        <v>7</v>
      </c>
      <c r="E16" s="16"/>
      <c r="F16" s="16"/>
      <c r="G16" s="26"/>
      <c r="H16" s="14" t="s">
        <v>7</v>
      </c>
      <c r="S16" t="s">
        <v>22</v>
      </c>
    </row>
    <row r="17" spans="1:19" ht="15">
      <c r="A17" s="141" t="s">
        <v>584</v>
      </c>
      <c r="B17" s="3"/>
      <c r="C17" s="173">
        <f>'Ineligible Census Data Master'!D934</f>
        <v>22855</v>
      </c>
      <c r="D17" s="15" t="s">
        <v>7</v>
      </c>
      <c r="E17" s="16"/>
      <c r="F17" s="16"/>
      <c r="G17" s="26"/>
      <c r="H17" s="17" t="s">
        <v>7</v>
      </c>
      <c r="S17" t="s">
        <v>23</v>
      </c>
    </row>
    <row r="18" spans="1:19" ht="15">
      <c r="A18" s="141" t="s">
        <v>810</v>
      </c>
      <c r="B18" s="3"/>
      <c r="C18" s="173">
        <f>'Ineligible Census Data Master'!D935</f>
        <v>11285</v>
      </c>
      <c r="D18" s="15" t="s">
        <v>7</v>
      </c>
      <c r="E18" s="16" t="s">
        <v>7</v>
      </c>
      <c r="F18" s="16"/>
      <c r="G18" s="26"/>
      <c r="H18" s="14" t="s">
        <v>7</v>
      </c>
      <c r="S18" t="s">
        <v>24</v>
      </c>
    </row>
    <row r="19" spans="1:19" ht="15">
      <c r="A19" s="141" t="s">
        <v>585</v>
      </c>
      <c r="B19" s="3"/>
      <c r="C19" s="173">
        <f>'Ineligible Census Data Master'!D936</f>
        <v>24729</v>
      </c>
      <c r="D19" s="15" t="s">
        <v>7</v>
      </c>
      <c r="E19" s="16"/>
      <c r="F19" s="16"/>
      <c r="G19" s="26"/>
      <c r="H19" s="17" t="s">
        <v>7</v>
      </c>
      <c r="S19" t="s">
        <v>25</v>
      </c>
    </row>
    <row r="20" spans="1:19" ht="15">
      <c r="A20" s="1" t="s">
        <v>811</v>
      </c>
      <c r="B20" s="3"/>
      <c r="C20" s="173">
        <f>'Ineligible Census Data Master'!D937</f>
        <v>12183</v>
      </c>
      <c r="D20" s="15" t="s">
        <v>7</v>
      </c>
      <c r="E20" s="16" t="s">
        <v>7</v>
      </c>
      <c r="F20" s="16"/>
      <c r="G20" s="26"/>
      <c r="H20" s="14" t="s">
        <v>7</v>
      </c>
      <c r="S20" t="s">
        <v>26</v>
      </c>
    </row>
    <row r="21" spans="1:19" ht="15">
      <c r="A21" s="1" t="s">
        <v>806</v>
      </c>
      <c r="B21" s="3"/>
      <c r="C21" s="173">
        <f>'Ineligible Census Data Master'!D938</f>
        <v>8098</v>
      </c>
      <c r="D21" s="15" t="s">
        <v>7</v>
      </c>
      <c r="E21" s="16" t="s">
        <v>7</v>
      </c>
      <c r="F21" s="16"/>
      <c r="G21" s="26"/>
      <c r="H21" s="17" t="s">
        <v>7</v>
      </c>
      <c r="S21" t="s">
        <v>27</v>
      </c>
    </row>
    <row r="22" spans="1:19" ht="15">
      <c r="A22" s="58" t="s">
        <v>305</v>
      </c>
      <c r="B22" s="3"/>
      <c r="C22" s="173">
        <f>'Ineligible Census Data Master'!D939</f>
        <v>21006</v>
      </c>
      <c r="D22" s="15" t="s">
        <v>7</v>
      </c>
      <c r="E22" s="16"/>
      <c r="F22" s="16"/>
      <c r="G22" s="26"/>
      <c r="H22" s="14" t="s">
        <v>7</v>
      </c>
      <c r="S22" t="s">
        <v>28</v>
      </c>
    </row>
    <row r="23" spans="1:19" ht="15">
      <c r="A23" s="58"/>
      <c r="B23" s="3"/>
      <c r="C23" s="173"/>
      <c r="D23" s="15"/>
      <c r="E23" s="16"/>
      <c r="F23" s="16"/>
      <c r="G23" s="26"/>
      <c r="H23" s="17"/>
      <c r="S23" t="s">
        <v>29</v>
      </c>
    </row>
    <row r="24" spans="1:19" ht="15">
      <c r="A24" s="58"/>
      <c r="B24" s="3"/>
      <c r="C24" s="173"/>
      <c r="D24" s="15"/>
      <c r="E24" s="16"/>
      <c r="F24" s="16"/>
      <c r="G24" s="26"/>
      <c r="H24" s="14"/>
      <c r="S24" t="s">
        <v>30</v>
      </c>
    </row>
    <row r="25" spans="1:19" ht="15">
      <c r="A25" s="58"/>
      <c r="B25" s="3"/>
      <c r="C25" s="173"/>
      <c r="D25" s="15"/>
      <c r="E25" s="16"/>
      <c r="F25" s="16"/>
      <c r="G25" s="26"/>
      <c r="H25" s="17"/>
      <c r="S25" t="s">
        <v>31</v>
      </c>
    </row>
    <row r="26" spans="1:19" ht="15">
      <c r="A26" s="58"/>
      <c r="B26" s="3"/>
      <c r="C26" s="173"/>
      <c r="D26" s="15"/>
      <c r="E26" s="16"/>
      <c r="F26" s="16"/>
      <c r="G26" s="26"/>
      <c r="H26" s="14"/>
      <c r="S26" t="s">
        <v>32</v>
      </c>
    </row>
    <row r="27" spans="1:19" ht="15">
      <c r="A27" s="58"/>
      <c r="B27" s="3"/>
      <c r="C27" s="173"/>
      <c r="D27" s="15"/>
      <c r="E27" s="16"/>
      <c r="F27" s="16"/>
      <c r="G27" s="26"/>
      <c r="H27" s="14"/>
      <c r="S27" t="s">
        <v>33</v>
      </c>
    </row>
    <row r="28" spans="1:19" ht="15">
      <c r="A28" s="58"/>
      <c r="B28" s="3"/>
      <c r="C28" s="173"/>
      <c r="D28" s="15"/>
      <c r="E28" s="16"/>
      <c r="F28" s="16"/>
      <c r="G28" s="26"/>
      <c r="H28" s="17"/>
      <c r="S28" t="s">
        <v>34</v>
      </c>
    </row>
    <row r="29" spans="1:19" ht="15">
      <c r="A29" s="58"/>
      <c r="B29" s="3"/>
      <c r="C29" s="173"/>
      <c r="D29" s="15"/>
      <c r="E29" s="16"/>
      <c r="F29" s="16"/>
      <c r="G29" s="26"/>
      <c r="H29" s="14"/>
      <c r="S29" t="s">
        <v>35</v>
      </c>
    </row>
    <row r="30" spans="1:19" ht="15">
      <c r="A30" s="58"/>
      <c r="B30" s="3"/>
      <c r="C30" s="173"/>
      <c r="D30" s="15"/>
      <c r="E30" s="16"/>
      <c r="F30" s="16"/>
      <c r="G30" s="26"/>
      <c r="H30" s="17"/>
      <c r="S30" t="s">
        <v>36</v>
      </c>
    </row>
    <row r="31" spans="1:19" ht="15">
      <c r="A31" s="58"/>
      <c r="B31" s="3"/>
      <c r="C31" s="173"/>
      <c r="D31" s="15"/>
      <c r="E31" s="16"/>
      <c r="F31" s="16"/>
      <c r="G31" s="26"/>
      <c r="H31" s="14"/>
      <c r="S31" t="s">
        <v>37</v>
      </c>
    </row>
    <row r="32" spans="1:19" ht="15.75" thickBot="1">
      <c r="A32" s="2"/>
      <c r="B32" s="4"/>
      <c r="C32" s="174"/>
      <c r="D32" s="18"/>
      <c r="E32" s="19"/>
      <c r="F32" s="19"/>
      <c r="G32" s="27"/>
      <c r="H32" s="20"/>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$S$2:$S$51</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6" sqref="C6"/>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12</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COUNTIF(D6:D35,"x")</f>
        <v>11</v>
      </c>
      <c r="E3" s="137">
        <f>COUNTIF(E6:E35,"x")</f>
        <v>0</v>
      </c>
      <c r="F3" s="137">
        <f>COUNTIF(F6:F35,"x")</f>
        <v>7</v>
      </c>
      <c r="G3" s="137">
        <f>COUNTIF(G6:G35,"x")</f>
        <v>0</v>
      </c>
      <c r="H3" s="138">
        <f>COUNTIF(H6:H35,"x")</f>
        <v>11</v>
      </c>
      <c r="S3" t="s">
        <v>9</v>
      </c>
      <c r="T3"/>
    </row>
    <row r="4" spans="1:19" ht="18.75">
      <c r="A4" s="8"/>
      <c r="B4" s="10"/>
      <c r="C4" s="171"/>
      <c r="D4" s="210" t="s">
        <v>5</v>
      </c>
      <c r="E4" s="211"/>
      <c r="F4" s="211"/>
      <c r="G4" s="212"/>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0" t="s">
        <v>129</v>
      </c>
      <c r="B6" s="3"/>
      <c r="C6" s="173">
        <f>'Ineligible Census Data Master'!D58</f>
        <v>16688</v>
      </c>
      <c r="D6" s="15" t="s">
        <v>7</v>
      </c>
      <c r="E6" s="16"/>
      <c r="F6" s="16"/>
      <c r="G6" s="26"/>
      <c r="H6" s="17" t="s">
        <v>7</v>
      </c>
      <c r="S6" t="s">
        <v>12</v>
      </c>
    </row>
    <row r="7" spans="1:19" ht="15" customHeight="1">
      <c r="A7" s="140" t="s">
        <v>130</v>
      </c>
      <c r="B7" s="3"/>
      <c r="C7" s="173">
        <f>'Ineligible Census Data Master'!D59</f>
        <v>12807</v>
      </c>
      <c r="D7" s="15" t="s">
        <v>7</v>
      </c>
      <c r="E7" s="16"/>
      <c r="F7" s="16"/>
      <c r="G7" s="26"/>
      <c r="H7" s="14" t="s">
        <v>7</v>
      </c>
      <c r="S7" t="s">
        <v>13</v>
      </c>
    </row>
    <row r="8" spans="1:19" ht="15" customHeight="1">
      <c r="A8" s="140" t="s">
        <v>131</v>
      </c>
      <c r="B8" s="3"/>
      <c r="C8" s="173">
        <f>'Ineligible Census Data Master'!D60</f>
        <v>12345</v>
      </c>
      <c r="D8" s="15" t="s">
        <v>7</v>
      </c>
      <c r="E8" s="16"/>
      <c r="F8" s="16"/>
      <c r="G8" s="26"/>
      <c r="H8" s="14" t="s">
        <v>7</v>
      </c>
      <c r="S8" t="s">
        <v>14</v>
      </c>
    </row>
    <row r="9" spans="1:19" ht="15" customHeight="1">
      <c r="A9" s="140" t="s">
        <v>252</v>
      </c>
      <c r="B9" s="3"/>
      <c r="C9" s="173">
        <f>'Ineligible Census Data Master'!D61</f>
        <v>26461</v>
      </c>
      <c r="D9" s="15" t="s">
        <v>7</v>
      </c>
      <c r="E9" s="16"/>
      <c r="F9" s="16" t="s">
        <v>7</v>
      </c>
      <c r="G9" s="26"/>
      <c r="H9" s="17" t="s">
        <v>7</v>
      </c>
      <c r="S9" t="s">
        <v>15</v>
      </c>
    </row>
    <row r="10" spans="1:19" ht="15" customHeight="1">
      <c r="A10" s="140" t="s">
        <v>253</v>
      </c>
      <c r="B10" s="3"/>
      <c r="C10" s="173">
        <f>'Ineligible Census Data Master'!D62</f>
        <v>35301</v>
      </c>
      <c r="D10" s="15" t="s">
        <v>7</v>
      </c>
      <c r="E10" s="16"/>
      <c r="F10" s="16" t="s">
        <v>7</v>
      </c>
      <c r="G10" s="26"/>
      <c r="H10" s="14" t="s">
        <v>7</v>
      </c>
      <c r="S10" t="s">
        <v>16</v>
      </c>
    </row>
    <row r="11" spans="1:19" ht="15" customHeight="1">
      <c r="A11" s="140" t="s">
        <v>254</v>
      </c>
      <c r="B11" s="3"/>
      <c r="C11" s="173">
        <f>'Ineligible Census Data Master'!D63</f>
        <v>23776</v>
      </c>
      <c r="D11" s="15" t="s">
        <v>7</v>
      </c>
      <c r="E11" s="16"/>
      <c r="F11" s="16" t="s">
        <v>7</v>
      </c>
      <c r="G11" s="26"/>
      <c r="H11" s="14" t="s">
        <v>7</v>
      </c>
      <c r="S11" t="s">
        <v>17</v>
      </c>
    </row>
    <row r="12" spans="1:19" ht="15" customHeight="1">
      <c r="A12" s="140" t="s">
        <v>445</v>
      </c>
      <c r="B12" s="3"/>
      <c r="C12" s="173">
        <f>'Ineligible Census Data Master'!D64</f>
        <v>26113</v>
      </c>
      <c r="D12" s="15" t="s">
        <v>7</v>
      </c>
      <c r="E12" s="16"/>
      <c r="F12" s="16" t="s">
        <v>7</v>
      </c>
      <c r="G12" s="26"/>
      <c r="H12" s="14" t="s">
        <v>7</v>
      </c>
      <c r="S12" t="s">
        <v>18</v>
      </c>
    </row>
    <row r="13" spans="1:19" ht="15" customHeight="1">
      <c r="A13" s="140" t="s">
        <v>446</v>
      </c>
      <c r="B13" s="3"/>
      <c r="C13" s="173">
        <f>'Ineligible Census Data Master'!D65</f>
        <v>27920</v>
      </c>
      <c r="D13" s="15" t="s">
        <v>7</v>
      </c>
      <c r="E13" s="16"/>
      <c r="F13" s="16" t="s">
        <v>7</v>
      </c>
      <c r="G13" s="26"/>
      <c r="H13" s="14" t="s">
        <v>7</v>
      </c>
      <c r="S13" t="s">
        <v>19</v>
      </c>
    </row>
    <row r="14" spans="1:19" ht="15" customHeight="1">
      <c r="A14" s="140" t="s">
        <v>255</v>
      </c>
      <c r="B14" s="3"/>
      <c r="C14" s="173">
        <f>'Ineligible Census Data Master'!D66</f>
        <v>22858</v>
      </c>
      <c r="D14" s="15" t="s">
        <v>7</v>
      </c>
      <c r="E14" s="16"/>
      <c r="F14" s="16" t="s">
        <v>7</v>
      </c>
      <c r="G14" s="26"/>
      <c r="H14" s="14" t="s">
        <v>7</v>
      </c>
      <c r="S14" t="s">
        <v>20</v>
      </c>
    </row>
    <row r="15" spans="1:19" ht="15" customHeight="1">
      <c r="A15" s="140" t="s">
        <v>447</v>
      </c>
      <c r="B15" s="3"/>
      <c r="C15" s="173">
        <f>'Ineligible Census Data Master'!D67</f>
        <v>15039</v>
      </c>
      <c r="D15" s="15" t="s">
        <v>7</v>
      </c>
      <c r="E15" s="16"/>
      <c r="F15" s="16"/>
      <c r="G15" s="26"/>
      <c r="H15" s="14" t="s">
        <v>7</v>
      </c>
      <c r="S15" t="s">
        <v>21</v>
      </c>
    </row>
    <row r="16" spans="1:19" ht="15" customHeight="1">
      <c r="A16" s="140" t="s">
        <v>256</v>
      </c>
      <c r="B16" s="42"/>
      <c r="C16" s="173">
        <f>'Ineligible Census Data Master'!D68</f>
        <v>22791</v>
      </c>
      <c r="D16" s="62" t="s">
        <v>7</v>
      </c>
      <c r="E16" s="75"/>
      <c r="F16" s="75" t="s">
        <v>7</v>
      </c>
      <c r="G16" s="63"/>
      <c r="H16" s="17" t="s">
        <v>7</v>
      </c>
      <c r="S16" t="s">
        <v>22</v>
      </c>
    </row>
    <row r="17" spans="1:19" ht="15">
      <c r="A17" s="140"/>
      <c r="B17" s="42"/>
      <c r="C17" s="177"/>
      <c r="D17" s="62"/>
      <c r="E17" s="75"/>
      <c r="F17" s="75"/>
      <c r="G17" s="63"/>
      <c r="H17" s="76"/>
      <c r="S17" t="s">
        <v>23</v>
      </c>
    </row>
    <row r="18" spans="1:19" ht="15">
      <c r="A18" s="140"/>
      <c r="B18" s="3"/>
      <c r="C18" s="173"/>
      <c r="D18" s="15"/>
      <c r="E18" s="16"/>
      <c r="F18" s="16"/>
      <c r="G18" s="26"/>
      <c r="H18" s="17"/>
      <c r="S18" t="s">
        <v>24</v>
      </c>
    </row>
    <row r="19" spans="1:19" ht="15">
      <c r="A19" s="140"/>
      <c r="B19" s="3"/>
      <c r="C19" s="173"/>
      <c r="D19" s="15"/>
      <c r="E19" s="16"/>
      <c r="F19" s="16"/>
      <c r="G19" s="26"/>
      <c r="H19" s="14"/>
      <c r="S19" t="s">
        <v>25</v>
      </c>
    </row>
    <row r="20" spans="1:19" s="29" customFormat="1" ht="15">
      <c r="A20" s="140"/>
      <c r="B20" s="3"/>
      <c r="C20" s="173"/>
      <c r="D20" s="15"/>
      <c r="E20" s="16"/>
      <c r="F20" s="16"/>
      <c r="G20" s="26"/>
      <c r="H20" s="17"/>
      <c r="S20" s="29" t="s">
        <v>26</v>
      </c>
    </row>
    <row r="21" spans="1:19" ht="15">
      <c r="A21" s="140"/>
      <c r="B21" s="3"/>
      <c r="C21" s="173"/>
      <c r="D21" s="15"/>
      <c r="E21" s="16"/>
      <c r="F21" s="16"/>
      <c r="G21" s="26"/>
      <c r="H21" s="14"/>
      <c r="S21" t="s">
        <v>27</v>
      </c>
    </row>
    <row r="22" spans="1:19" ht="15">
      <c r="A22" s="140"/>
      <c r="B22" s="3"/>
      <c r="C22" s="173"/>
      <c r="D22" s="15"/>
      <c r="E22" s="16"/>
      <c r="F22" s="16"/>
      <c r="G22" s="26"/>
      <c r="H22" s="17"/>
      <c r="S22" t="s">
        <v>28</v>
      </c>
    </row>
    <row r="23" spans="1:19" ht="15">
      <c r="A23" s="140"/>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75" thickBot="1">
      <c r="A32" s="2"/>
      <c r="B32" s="4"/>
      <c r="C32" s="174"/>
      <c r="D32" s="18"/>
      <c r="E32" s="19"/>
      <c r="F32" s="19"/>
      <c r="G32" s="27"/>
      <c r="H32" s="20"/>
      <c r="S32" t="s">
        <v>38</v>
      </c>
    </row>
    <row r="33" ht="15">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50.xml><?xml version="1.0" encoding="utf-8"?>
<worksheet xmlns="http://schemas.openxmlformats.org/spreadsheetml/2006/main" xmlns:r="http://schemas.openxmlformats.org/officeDocument/2006/relationships">
  <sheetPr>
    <tabColor rgb="FF00B050"/>
    <pageSetUpPr fitToPage="1"/>
  </sheetPr>
  <dimension ref="A1:S54"/>
  <sheetViews>
    <sheetView zoomScale="80" zoomScaleNormal="80" zoomScalePageLayoutView="0" workbookViewId="0" topLeftCell="A1">
      <pane ySplit="5" topLeftCell="A36" activePane="bottomLeft" state="frozen"/>
      <selection pane="topLeft" activeCell="C1" sqref="C1:C65536"/>
      <selection pane="bottomLeft" activeCell="E31" sqref="E31"/>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7" max="17" width="7.28125" style="0" customWidth="1"/>
    <col min="18" max="18" width="12.00390625" style="21" customWidth="1"/>
  </cols>
  <sheetData>
    <row r="1" spans="1:8" ht="24" thickBot="1">
      <c r="A1" s="28" t="s">
        <v>57</v>
      </c>
      <c r="B1" s="24" t="s">
        <v>62</v>
      </c>
      <c r="C1" s="169"/>
      <c r="D1" s="193" t="s">
        <v>63</v>
      </c>
      <c r="E1" s="193"/>
      <c r="F1" s="193"/>
      <c r="G1" s="193"/>
      <c r="H1" s="194"/>
    </row>
    <row r="2" spans="1:18" s="11" customFormat="1" ht="60" customHeight="1" thickTop="1">
      <c r="A2" s="207" t="s">
        <v>64</v>
      </c>
      <c r="B2" s="208"/>
      <c r="C2" s="208"/>
      <c r="D2" s="208"/>
      <c r="E2" s="208"/>
      <c r="F2" s="208"/>
      <c r="G2" s="208"/>
      <c r="H2" s="209"/>
      <c r="R2" s="22" t="s">
        <v>8</v>
      </c>
    </row>
    <row r="3" spans="1:19" s="12" customFormat="1" ht="19.5" customHeight="1" thickBot="1">
      <c r="A3" s="136"/>
      <c r="B3" s="137"/>
      <c r="C3" s="170"/>
      <c r="D3" s="137">
        <f>COUNTIF(D6:D63,"x")</f>
        <v>16</v>
      </c>
      <c r="E3" s="137">
        <f>COUNTIF(E6:E63,"x")</f>
        <v>2</v>
      </c>
      <c r="F3" s="137">
        <f>COUNTIF(F6:F63,"x")</f>
        <v>19</v>
      </c>
      <c r="G3" s="137">
        <f>COUNTIF(G6:G63,"x")</f>
        <v>0</v>
      </c>
      <c r="H3" s="138">
        <f>COUNTIF(H6:H63,"x")</f>
        <v>22</v>
      </c>
      <c r="R3" t="s">
        <v>9</v>
      </c>
      <c r="S3"/>
    </row>
    <row r="4" spans="1:18" ht="18.75">
      <c r="A4" s="8"/>
      <c r="B4" s="10"/>
      <c r="C4" s="171"/>
      <c r="D4" s="201" t="s">
        <v>5</v>
      </c>
      <c r="E4" s="202"/>
      <c r="F4" s="202"/>
      <c r="G4" s="203"/>
      <c r="H4" s="73" t="s">
        <v>1300</v>
      </c>
      <c r="R4" t="s">
        <v>10</v>
      </c>
    </row>
    <row r="5" spans="1:18" ht="19.5" thickBot="1">
      <c r="A5" s="9" t="s">
        <v>1</v>
      </c>
      <c r="B5" s="7" t="s">
        <v>0</v>
      </c>
      <c r="C5" s="172" t="s">
        <v>1428</v>
      </c>
      <c r="D5" s="5" t="s">
        <v>3</v>
      </c>
      <c r="E5" s="6" t="s">
        <v>4</v>
      </c>
      <c r="F5" s="6" t="s">
        <v>607</v>
      </c>
      <c r="G5" s="25" t="s">
        <v>2</v>
      </c>
      <c r="H5" s="13" t="s">
        <v>6</v>
      </c>
      <c r="R5" t="s">
        <v>11</v>
      </c>
    </row>
    <row r="6" spans="1:18" ht="15.75" thickTop="1">
      <c r="A6" s="1" t="s">
        <v>1093</v>
      </c>
      <c r="B6" s="3" t="s">
        <v>1088</v>
      </c>
      <c r="C6" s="173">
        <f>'Ineligible Census Data Master'!D941</f>
        <v>15778</v>
      </c>
      <c r="D6" s="15"/>
      <c r="E6" s="16" t="s">
        <v>7</v>
      </c>
      <c r="F6" s="16" t="s">
        <v>444</v>
      </c>
      <c r="G6" s="26"/>
      <c r="H6" s="17" t="s">
        <v>7</v>
      </c>
      <c r="R6" t="s">
        <v>12</v>
      </c>
    </row>
    <row r="7" spans="1:18" ht="15">
      <c r="A7" s="141" t="s">
        <v>1096</v>
      </c>
      <c r="B7" s="3" t="s">
        <v>96</v>
      </c>
      <c r="C7" s="173">
        <f>'Ineligible Census Data Master'!D942</f>
        <v>17926</v>
      </c>
      <c r="D7" s="15" t="s">
        <v>444</v>
      </c>
      <c r="E7" s="16"/>
      <c r="F7" s="16" t="s">
        <v>444</v>
      </c>
      <c r="G7" s="26"/>
      <c r="H7" s="14" t="s">
        <v>444</v>
      </c>
      <c r="R7" t="s">
        <v>13</v>
      </c>
    </row>
    <row r="8" spans="1:18" ht="15">
      <c r="A8" s="140" t="s">
        <v>228</v>
      </c>
      <c r="B8" s="3" t="s">
        <v>1083</v>
      </c>
      <c r="C8" s="173">
        <f>'Ineligible Census Data Master'!D943</f>
        <v>12653</v>
      </c>
      <c r="D8" s="15" t="s">
        <v>7</v>
      </c>
      <c r="E8" s="16"/>
      <c r="F8" s="16" t="s">
        <v>7</v>
      </c>
      <c r="G8" s="26"/>
      <c r="H8" s="17" t="s">
        <v>7</v>
      </c>
      <c r="R8" t="s">
        <v>14</v>
      </c>
    </row>
    <row r="9" spans="1:18" ht="15">
      <c r="A9" s="140" t="s">
        <v>229</v>
      </c>
      <c r="B9" s="3" t="s">
        <v>91</v>
      </c>
      <c r="C9" s="173">
        <f>'Ineligible Census Data Master'!D944</f>
        <v>17571</v>
      </c>
      <c r="D9" s="15" t="s">
        <v>7</v>
      </c>
      <c r="E9" s="16"/>
      <c r="F9" s="16" t="s">
        <v>7</v>
      </c>
      <c r="G9" s="26"/>
      <c r="H9" s="14" t="s">
        <v>7</v>
      </c>
      <c r="R9" t="s">
        <v>15</v>
      </c>
    </row>
    <row r="10" spans="1:18" ht="15">
      <c r="A10" s="140" t="s">
        <v>230</v>
      </c>
      <c r="B10" s="3" t="s">
        <v>1083</v>
      </c>
      <c r="C10" s="173">
        <f>'Ineligible Census Data Master'!D945</f>
        <v>17374</v>
      </c>
      <c r="D10" s="15" t="s">
        <v>7</v>
      </c>
      <c r="E10" s="16"/>
      <c r="F10" s="16" t="s">
        <v>7</v>
      </c>
      <c r="G10" s="26"/>
      <c r="H10" s="17" t="s">
        <v>7</v>
      </c>
      <c r="R10" t="s">
        <v>16</v>
      </c>
    </row>
    <row r="11" spans="1:18" ht="15">
      <c r="A11" s="140" t="s">
        <v>231</v>
      </c>
      <c r="B11" s="3" t="s">
        <v>1084</v>
      </c>
      <c r="C11" s="173">
        <f>'Ineligible Census Data Master'!D946</f>
        <v>10590</v>
      </c>
      <c r="D11" s="15" t="s">
        <v>7</v>
      </c>
      <c r="E11" s="16"/>
      <c r="F11" s="16" t="s">
        <v>7</v>
      </c>
      <c r="G11" s="26"/>
      <c r="H11" s="14" t="s">
        <v>7</v>
      </c>
      <c r="R11" t="s">
        <v>17</v>
      </c>
    </row>
    <row r="12" spans="1:18" ht="15">
      <c r="A12" s="141" t="s">
        <v>586</v>
      </c>
      <c r="B12" s="3" t="s">
        <v>587</v>
      </c>
      <c r="C12" s="173">
        <f>'Ineligible Census Data Master'!D947</f>
        <v>23025</v>
      </c>
      <c r="D12" s="15"/>
      <c r="E12" s="16"/>
      <c r="F12" s="16" t="s">
        <v>444</v>
      </c>
      <c r="G12" s="26" t="s">
        <v>443</v>
      </c>
      <c r="H12" s="17" t="s">
        <v>7</v>
      </c>
      <c r="R12" t="s">
        <v>18</v>
      </c>
    </row>
    <row r="13" spans="1:18" ht="15">
      <c r="A13" s="141" t="s">
        <v>1091</v>
      </c>
      <c r="B13" s="3" t="s">
        <v>1087</v>
      </c>
      <c r="C13" s="173">
        <f>'Ineligible Census Data Master'!D948</f>
        <v>10669</v>
      </c>
      <c r="D13" s="15" t="s">
        <v>7</v>
      </c>
      <c r="E13" s="16"/>
      <c r="F13" s="16" t="s">
        <v>444</v>
      </c>
      <c r="G13" s="26"/>
      <c r="H13" s="14" t="s">
        <v>7</v>
      </c>
      <c r="R13" t="s">
        <v>19</v>
      </c>
    </row>
    <row r="14" spans="1:18" ht="15">
      <c r="A14" s="140" t="s">
        <v>233</v>
      </c>
      <c r="B14" s="3" t="s">
        <v>1085</v>
      </c>
      <c r="C14" s="173">
        <f>'Ineligible Census Data Master'!D949</f>
        <v>11415</v>
      </c>
      <c r="D14" s="15" t="s">
        <v>7</v>
      </c>
      <c r="E14" s="16"/>
      <c r="F14" s="16" t="s">
        <v>444</v>
      </c>
      <c r="G14" s="26"/>
      <c r="H14" s="14" t="s">
        <v>444</v>
      </c>
      <c r="R14" t="s">
        <v>20</v>
      </c>
    </row>
    <row r="15" spans="1:18" ht="15">
      <c r="A15" s="140" t="s">
        <v>235</v>
      </c>
      <c r="B15" s="3" t="s">
        <v>1083</v>
      </c>
      <c r="C15" s="173">
        <f>'Ineligible Census Data Master'!D950</f>
        <v>23491</v>
      </c>
      <c r="D15" s="15" t="s">
        <v>7</v>
      </c>
      <c r="E15" s="16"/>
      <c r="F15" s="16" t="s">
        <v>444</v>
      </c>
      <c r="G15" s="26"/>
      <c r="H15" s="14" t="s">
        <v>444</v>
      </c>
      <c r="R15" t="s">
        <v>21</v>
      </c>
    </row>
    <row r="16" spans="1:18" ht="15">
      <c r="A16" s="140" t="s">
        <v>238</v>
      </c>
      <c r="B16" s="3" t="s">
        <v>96</v>
      </c>
      <c r="C16" s="173">
        <f>'Ineligible Census Data Master'!D951</f>
        <v>28069</v>
      </c>
      <c r="D16" s="15" t="s">
        <v>7</v>
      </c>
      <c r="E16" s="16"/>
      <c r="F16" s="16"/>
      <c r="G16" s="26"/>
      <c r="H16" s="14" t="s">
        <v>444</v>
      </c>
      <c r="R16" t="s">
        <v>22</v>
      </c>
    </row>
    <row r="17" spans="1:18" ht="15">
      <c r="A17" s="140" t="s">
        <v>239</v>
      </c>
      <c r="B17" s="3" t="s">
        <v>1085</v>
      </c>
      <c r="C17" s="173">
        <f>'Ineligible Census Data Master'!D952</f>
        <v>11951</v>
      </c>
      <c r="D17" s="15" t="s">
        <v>7</v>
      </c>
      <c r="E17" s="16"/>
      <c r="F17" s="16" t="s">
        <v>444</v>
      </c>
      <c r="G17" s="26"/>
      <c r="H17" s="14" t="s">
        <v>444</v>
      </c>
      <c r="R17" t="s">
        <v>23</v>
      </c>
    </row>
    <row r="18" spans="1:18" ht="15">
      <c r="A18" s="141" t="s">
        <v>494</v>
      </c>
      <c r="B18" s="3" t="s">
        <v>96</v>
      </c>
      <c r="C18" s="173">
        <f>'Ineligible Census Data Master'!D953</f>
        <v>17304</v>
      </c>
      <c r="D18" s="15" t="s">
        <v>7</v>
      </c>
      <c r="E18" s="16"/>
      <c r="F18" s="16" t="s">
        <v>444</v>
      </c>
      <c r="G18" s="26"/>
      <c r="H18" s="14" t="s">
        <v>7</v>
      </c>
      <c r="R18" t="s">
        <v>24</v>
      </c>
    </row>
    <row r="19" spans="1:18" ht="15">
      <c r="A19" s="140" t="s">
        <v>309</v>
      </c>
      <c r="B19" s="3" t="s">
        <v>1081</v>
      </c>
      <c r="C19" s="173">
        <f>'Ineligible Census Data Master'!D954</f>
        <v>20366</v>
      </c>
      <c r="D19" s="15" t="s">
        <v>7</v>
      </c>
      <c r="E19" s="16"/>
      <c r="F19" s="16" t="s">
        <v>444</v>
      </c>
      <c r="G19" s="26"/>
      <c r="H19" s="17" t="s">
        <v>7</v>
      </c>
      <c r="R19" t="s">
        <v>25</v>
      </c>
    </row>
    <row r="20" spans="1:18" ht="15">
      <c r="A20" s="140" t="s">
        <v>311</v>
      </c>
      <c r="B20" s="3" t="s">
        <v>1089</v>
      </c>
      <c r="C20" s="173">
        <f>'Ineligible Census Data Master'!D955</f>
        <v>22075</v>
      </c>
      <c r="D20" s="15" t="s">
        <v>7</v>
      </c>
      <c r="E20" s="16"/>
      <c r="F20" s="16" t="s">
        <v>444</v>
      </c>
      <c r="G20" s="26"/>
      <c r="H20" s="14" t="s">
        <v>7</v>
      </c>
      <c r="R20" t="s">
        <v>26</v>
      </c>
    </row>
    <row r="21" spans="1:18" ht="15">
      <c r="A21" s="140" t="s">
        <v>242</v>
      </c>
      <c r="B21" s="3" t="s">
        <v>587</v>
      </c>
      <c r="C21" s="173">
        <f>'Ineligible Census Data Master'!D956</f>
        <v>11144</v>
      </c>
      <c r="D21" s="15"/>
      <c r="E21" s="16"/>
      <c r="F21" s="16"/>
      <c r="G21" s="26" t="s">
        <v>443</v>
      </c>
      <c r="H21" s="17" t="s">
        <v>444</v>
      </c>
      <c r="R21" t="s">
        <v>27</v>
      </c>
    </row>
    <row r="22" spans="1:18" ht="15">
      <c r="A22" s="141" t="s">
        <v>1095</v>
      </c>
      <c r="B22" s="3" t="s">
        <v>1083</v>
      </c>
      <c r="C22" s="173">
        <f>'Ineligible Census Data Master'!D957</f>
        <v>11464</v>
      </c>
      <c r="D22" s="15" t="s">
        <v>444</v>
      </c>
      <c r="E22" s="16"/>
      <c r="F22" s="16" t="s">
        <v>444</v>
      </c>
      <c r="G22" s="26"/>
      <c r="H22" s="14" t="s">
        <v>444</v>
      </c>
      <c r="R22" t="s">
        <v>28</v>
      </c>
    </row>
    <row r="23" spans="1:18" ht="15">
      <c r="A23" s="140" t="s">
        <v>243</v>
      </c>
      <c r="B23" s="3" t="s">
        <v>1088</v>
      </c>
      <c r="C23" s="173">
        <f>'Ineligible Census Data Master'!D958</f>
        <v>10540</v>
      </c>
      <c r="D23" s="15"/>
      <c r="E23" s="16" t="s">
        <v>444</v>
      </c>
      <c r="F23" s="16" t="s">
        <v>444</v>
      </c>
      <c r="G23" s="26"/>
      <c r="H23" s="17" t="s">
        <v>444</v>
      </c>
      <c r="R23" t="s">
        <v>29</v>
      </c>
    </row>
    <row r="24" spans="1:18" ht="15">
      <c r="A24" s="141" t="s">
        <v>1090</v>
      </c>
      <c r="B24" s="3" t="s">
        <v>587</v>
      </c>
      <c r="C24" s="173">
        <f>'Ineligible Census Data Master'!D959</f>
        <v>19204</v>
      </c>
      <c r="D24" s="15"/>
      <c r="E24" s="16"/>
      <c r="F24" s="16"/>
      <c r="G24" s="26" t="s">
        <v>443</v>
      </c>
      <c r="H24" s="17" t="s">
        <v>7</v>
      </c>
      <c r="R24" t="s">
        <v>30</v>
      </c>
    </row>
    <row r="25" spans="1:18" ht="15">
      <c r="A25" s="140" t="s">
        <v>244</v>
      </c>
      <c r="B25" s="3" t="s">
        <v>1087</v>
      </c>
      <c r="C25" s="173">
        <f>'Ineligible Census Data Master'!D960</f>
        <v>10670</v>
      </c>
      <c r="D25" s="15" t="s">
        <v>7</v>
      </c>
      <c r="E25" s="16"/>
      <c r="F25" s="16" t="s">
        <v>444</v>
      </c>
      <c r="G25" s="26"/>
      <c r="H25" s="14" t="s">
        <v>444</v>
      </c>
      <c r="R25" t="s">
        <v>31</v>
      </c>
    </row>
    <row r="26" spans="1:18" ht="15">
      <c r="A26" s="141" t="s">
        <v>1094</v>
      </c>
      <c r="B26" s="3" t="s">
        <v>1086</v>
      </c>
      <c r="C26" s="173">
        <f>'Ineligible Census Data Master'!D961</f>
        <v>15858</v>
      </c>
      <c r="D26" s="15" t="s">
        <v>7</v>
      </c>
      <c r="E26" s="16"/>
      <c r="F26" s="16" t="s">
        <v>444</v>
      </c>
      <c r="G26" s="26"/>
      <c r="H26" s="17" t="s">
        <v>7</v>
      </c>
      <c r="R26" t="s">
        <v>32</v>
      </c>
    </row>
    <row r="27" spans="1:18" ht="15">
      <c r="A27" s="141" t="s">
        <v>1092</v>
      </c>
      <c r="B27" s="3" t="s">
        <v>1087</v>
      </c>
      <c r="C27" s="173">
        <f>'Ineligible Census Data Master'!D962</f>
        <v>10624</v>
      </c>
      <c r="D27" s="15"/>
      <c r="E27" s="16"/>
      <c r="F27" s="16" t="s">
        <v>444</v>
      </c>
      <c r="G27" s="26"/>
      <c r="H27" s="17" t="s">
        <v>7</v>
      </c>
      <c r="R27" t="s">
        <v>33</v>
      </c>
    </row>
    <row r="28" spans="1:18" ht="15">
      <c r="A28" s="140" t="s">
        <v>232</v>
      </c>
      <c r="B28" s="3"/>
      <c r="C28" s="189">
        <v>13190</v>
      </c>
      <c r="D28" s="15"/>
      <c r="E28" s="16"/>
      <c r="F28" s="16"/>
      <c r="G28" s="26"/>
      <c r="H28" s="14"/>
      <c r="R28" t="s">
        <v>34</v>
      </c>
    </row>
    <row r="29" spans="1:18" ht="15">
      <c r="A29" s="140" t="s">
        <v>234</v>
      </c>
      <c r="B29" s="3"/>
      <c r="C29" s="189">
        <v>18719</v>
      </c>
      <c r="D29" s="15"/>
      <c r="E29" s="16"/>
      <c r="F29" s="16"/>
      <c r="G29" s="26"/>
      <c r="H29" s="17"/>
      <c r="R29" t="s">
        <v>35</v>
      </c>
    </row>
    <row r="30" spans="1:18" ht="15">
      <c r="A30" s="140" t="s">
        <v>236</v>
      </c>
      <c r="B30" s="3"/>
      <c r="C30" s="189">
        <v>10862</v>
      </c>
      <c r="D30" s="15"/>
      <c r="E30" s="16"/>
      <c r="F30" s="16"/>
      <c r="G30" s="26"/>
      <c r="H30" s="14"/>
      <c r="R30" t="s">
        <v>36</v>
      </c>
    </row>
    <row r="31" spans="1:18" ht="15">
      <c r="A31" s="58" t="s">
        <v>306</v>
      </c>
      <c r="B31" s="3"/>
      <c r="C31" s="189">
        <v>30434</v>
      </c>
      <c r="D31" s="15"/>
      <c r="E31" s="16"/>
      <c r="F31" s="16"/>
      <c r="G31" s="26"/>
      <c r="H31" s="14"/>
      <c r="R31" t="s">
        <v>37</v>
      </c>
    </row>
    <row r="32" spans="1:18" ht="15">
      <c r="A32" s="58" t="s">
        <v>307</v>
      </c>
      <c r="B32" s="3"/>
      <c r="C32" s="189">
        <v>20460</v>
      </c>
      <c r="D32" s="15"/>
      <c r="E32" s="16"/>
      <c r="F32" s="16"/>
      <c r="G32" s="26"/>
      <c r="H32" s="17"/>
      <c r="R32" t="s">
        <v>38</v>
      </c>
    </row>
    <row r="33" spans="1:18" ht="15">
      <c r="A33" s="58" t="s">
        <v>237</v>
      </c>
      <c r="B33" s="3"/>
      <c r="C33" s="189">
        <v>10160</v>
      </c>
      <c r="D33" s="15"/>
      <c r="E33" s="16"/>
      <c r="F33" s="16"/>
      <c r="G33" s="26"/>
      <c r="H33" s="17"/>
      <c r="R33" t="s">
        <v>39</v>
      </c>
    </row>
    <row r="34" spans="1:18" ht="15">
      <c r="A34" s="58" t="s">
        <v>240</v>
      </c>
      <c r="B34" s="3"/>
      <c r="C34" s="189">
        <v>10830</v>
      </c>
      <c r="D34" s="15"/>
      <c r="E34" s="16"/>
      <c r="F34" s="16"/>
      <c r="G34" s="26"/>
      <c r="H34" s="17"/>
      <c r="R34" t="s">
        <v>40</v>
      </c>
    </row>
    <row r="35" spans="1:18" ht="15">
      <c r="A35" s="58" t="s">
        <v>308</v>
      </c>
      <c r="B35" s="3"/>
      <c r="C35" s="189">
        <v>22684</v>
      </c>
      <c r="D35" s="15"/>
      <c r="E35" s="16"/>
      <c r="F35" s="16"/>
      <c r="G35" s="26"/>
      <c r="H35" s="14"/>
      <c r="R35" t="s">
        <v>41</v>
      </c>
    </row>
    <row r="36" spans="1:18" ht="15">
      <c r="A36" s="58" t="s">
        <v>310</v>
      </c>
      <c r="B36" s="3"/>
      <c r="C36" s="189">
        <v>20254</v>
      </c>
      <c r="D36" s="15"/>
      <c r="E36" s="16"/>
      <c r="F36" s="16"/>
      <c r="G36" s="26"/>
      <c r="H36" s="14"/>
      <c r="R36" t="s">
        <v>42</v>
      </c>
    </row>
    <row r="37" spans="1:18" ht="15">
      <c r="A37" s="58" t="s">
        <v>241</v>
      </c>
      <c r="B37" s="3"/>
      <c r="C37" s="189">
        <v>10380</v>
      </c>
      <c r="D37" s="15"/>
      <c r="E37" s="16"/>
      <c r="F37" s="16"/>
      <c r="G37" s="26"/>
      <c r="H37" s="17"/>
      <c r="R37" t="s">
        <v>43</v>
      </c>
    </row>
    <row r="38" spans="1:18" ht="15">
      <c r="A38" s="58" t="s">
        <v>245</v>
      </c>
      <c r="B38" s="3"/>
      <c r="C38" s="189">
        <v>14095</v>
      </c>
      <c r="D38" s="15"/>
      <c r="E38" s="16"/>
      <c r="F38" s="16"/>
      <c r="G38" s="26"/>
      <c r="H38" s="14"/>
      <c r="R38" t="s">
        <v>44</v>
      </c>
    </row>
    <row r="39" spans="1:18" ht="15">
      <c r="A39" s="58" t="s">
        <v>246</v>
      </c>
      <c r="B39" s="3"/>
      <c r="C39" s="189">
        <v>11811</v>
      </c>
      <c r="D39" s="15"/>
      <c r="E39" s="16"/>
      <c r="F39" s="16"/>
      <c r="G39" s="26"/>
      <c r="H39" s="17"/>
      <c r="R39" t="s">
        <v>45</v>
      </c>
    </row>
    <row r="40" spans="1:18" ht="15.75" thickBot="1">
      <c r="A40" s="155" t="s">
        <v>247</v>
      </c>
      <c r="B40" s="4"/>
      <c r="C40" s="190">
        <v>10938</v>
      </c>
      <c r="D40" s="18"/>
      <c r="E40" s="19"/>
      <c r="F40" s="19"/>
      <c r="G40" s="27"/>
      <c r="H40" s="154"/>
      <c r="R40" t="s">
        <v>46</v>
      </c>
    </row>
    <row r="41" ht="15">
      <c r="R41" t="s">
        <v>48</v>
      </c>
    </row>
    <row r="42" ht="15">
      <c r="R42" t="s">
        <v>49</v>
      </c>
    </row>
    <row r="43" ht="15">
      <c r="R43" t="s">
        <v>50</v>
      </c>
    </row>
    <row r="44" ht="15">
      <c r="R44" t="s">
        <v>51</v>
      </c>
    </row>
    <row r="45" ht="15">
      <c r="R45" t="s">
        <v>52</v>
      </c>
    </row>
    <row r="46" ht="15">
      <c r="R46" t="s">
        <v>53</v>
      </c>
    </row>
    <row r="47" ht="15">
      <c r="R47" t="s">
        <v>54</v>
      </c>
    </row>
    <row r="48" ht="15">
      <c r="R48" t="s">
        <v>55</v>
      </c>
    </row>
    <row r="49" ht="15">
      <c r="R49" t="s">
        <v>56</v>
      </c>
    </row>
    <row r="50" ht="15">
      <c r="R50" t="s">
        <v>57</v>
      </c>
    </row>
    <row r="51" spans="18:19" ht="15">
      <c r="R51" s="74" t="s">
        <v>59</v>
      </c>
      <c r="S51" s="74"/>
    </row>
    <row r="52" ht="15">
      <c r="R52" t="s">
        <v>1301</v>
      </c>
    </row>
    <row r="53" ht="15">
      <c r="R53" t="s">
        <v>60</v>
      </c>
    </row>
    <row r="54" ht="15">
      <c r="R54" t="s">
        <v>61</v>
      </c>
    </row>
  </sheetData>
  <sheetProtection/>
  <mergeCells count="3">
    <mergeCell ref="D1:H1"/>
    <mergeCell ref="A2:H2"/>
    <mergeCell ref="D4:G4"/>
  </mergeCells>
  <dataValidations count="1">
    <dataValidation type="list" allowBlank="1" showInputMessage="1" showErrorMessage="1" sqref="A1">
      <formula1>$R$2:$R$39</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51.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1" sqref="C1:C65536"/>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1301</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0</v>
      </c>
      <c r="E3" s="137">
        <f>COUNTIF(E6:E33,"x")</f>
        <v>0</v>
      </c>
      <c r="F3" s="137">
        <f>COUNTIF(F6:F33,"x")</f>
        <v>0</v>
      </c>
      <c r="G3" s="137">
        <f>COUNTIF(G6:G33,"x")</f>
        <v>0</v>
      </c>
      <c r="H3" s="138">
        <f>COUNTIF(H6:H33,"x")</f>
        <v>0</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c r="B6" s="3"/>
      <c r="C6" s="173"/>
      <c r="D6" s="15"/>
      <c r="E6" s="16"/>
      <c r="F6" s="16"/>
      <c r="G6" s="26"/>
      <c r="H6" s="17"/>
      <c r="S6" t="s">
        <v>12</v>
      </c>
    </row>
    <row r="7" spans="1:19" ht="15">
      <c r="A7" s="1"/>
      <c r="B7" s="3"/>
      <c r="C7" s="173"/>
      <c r="D7" s="15"/>
      <c r="E7" s="16"/>
      <c r="F7" s="16"/>
      <c r="G7" s="26"/>
      <c r="H7" s="17"/>
      <c r="S7" t="s">
        <v>13</v>
      </c>
    </row>
    <row r="8" spans="1:19" ht="15">
      <c r="A8" s="1"/>
      <c r="B8" s="3"/>
      <c r="C8" s="173"/>
      <c r="D8" s="15"/>
      <c r="E8" s="16"/>
      <c r="F8" s="16"/>
      <c r="G8" s="26"/>
      <c r="H8" s="14"/>
      <c r="S8" t="s">
        <v>14</v>
      </c>
    </row>
    <row r="9" spans="1:19" ht="15">
      <c r="A9" s="1"/>
      <c r="B9" s="3"/>
      <c r="C9" s="173"/>
      <c r="D9" s="15"/>
      <c r="E9" s="16"/>
      <c r="F9" s="16"/>
      <c r="G9" s="26"/>
      <c r="H9" s="17"/>
      <c r="S9" t="s">
        <v>15</v>
      </c>
    </row>
    <row r="10" spans="1:19" ht="15">
      <c r="A10" s="1"/>
      <c r="B10" s="3"/>
      <c r="C10" s="173"/>
      <c r="D10" s="15"/>
      <c r="E10" s="16"/>
      <c r="F10" s="16"/>
      <c r="G10" s="26"/>
      <c r="H10" s="14"/>
      <c r="S10" t="s">
        <v>16</v>
      </c>
    </row>
    <row r="11" spans="1:19" ht="15">
      <c r="A11" s="1"/>
      <c r="B11" s="3"/>
      <c r="C11" s="173"/>
      <c r="D11" s="15"/>
      <c r="E11" s="16"/>
      <c r="F11" s="16"/>
      <c r="G11" s="26"/>
      <c r="H11" s="17"/>
      <c r="S11" t="s">
        <v>17</v>
      </c>
    </row>
    <row r="12" spans="1:19" ht="15">
      <c r="A12" s="1"/>
      <c r="B12" s="3"/>
      <c r="C12" s="173"/>
      <c r="D12" s="15"/>
      <c r="E12" s="16"/>
      <c r="F12" s="16"/>
      <c r="G12" s="26"/>
      <c r="H12" s="14"/>
      <c r="S12" t="s">
        <v>18</v>
      </c>
    </row>
    <row r="13" spans="1:19" ht="15">
      <c r="A13" s="1"/>
      <c r="B13" s="3"/>
      <c r="C13" s="173"/>
      <c r="D13" s="15"/>
      <c r="E13" s="16"/>
      <c r="F13" s="16"/>
      <c r="G13" s="26"/>
      <c r="H13" s="17"/>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4"/>
      <c r="S19" t="s">
        <v>25</v>
      </c>
    </row>
    <row r="20" spans="1:19" ht="15">
      <c r="A20" s="1"/>
      <c r="B20" s="3"/>
      <c r="C20" s="173"/>
      <c r="D20" s="15"/>
      <c r="E20" s="16"/>
      <c r="F20" s="16"/>
      <c r="G20" s="26"/>
      <c r="H20" s="17"/>
      <c r="S20" t="s">
        <v>26</v>
      </c>
    </row>
    <row r="21" spans="1:19" ht="15">
      <c r="A21" s="1"/>
      <c r="B21" s="3"/>
      <c r="C21" s="173"/>
      <c r="D21" s="15"/>
      <c r="E21" s="16"/>
      <c r="F21" s="16"/>
      <c r="G21" s="26"/>
      <c r="H21" s="14"/>
      <c r="S21" t="s">
        <v>27</v>
      </c>
    </row>
    <row r="22" spans="1:19" ht="15">
      <c r="A22" s="1"/>
      <c r="B22" s="3"/>
      <c r="C22" s="173"/>
      <c r="D22" s="15"/>
      <c r="E22" s="16"/>
      <c r="F22" s="16"/>
      <c r="G22" s="26"/>
      <c r="H22" s="17"/>
      <c r="S22" t="s">
        <v>28</v>
      </c>
    </row>
    <row r="23" spans="1:19" ht="15">
      <c r="A23" s="1"/>
      <c r="B23" s="3"/>
      <c r="C23" s="173"/>
      <c r="D23" s="15"/>
      <c r="E23" s="16"/>
      <c r="F23" s="16"/>
      <c r="G23" s="26"/>
      <c r="H23" s="14"/>
      <c r="S23" t="s">
        <v>29</v>
      </c>
    </row>
    <row r="24" spans="1:19" ht="15">
      <c r="A24" s="1"/>
      <c r="B24" s="3"/>
      <c r="C24" s="173"/>
      <c r="D24" s="15"/>
      <c r="E24" s="16"/>
      <c r="F24" s="16"/>
      <c r="G24" s="26"/>
      <c r="H24" s="17"/>
      <c r="S24" t="s">
        <v>30</v>
      </c>
    </row>
    <row r="25" spans="1:19" ht="15">
      <c r="A25" s="1"/>
      <c r="B25" s="3"/>
      <c r="C25" s="173"/>
      <c r="D25" s="15"/>
      <c r="E25" s="16"/>
      <c r="F25" s="16"/>
      <c r="G25" s="26"/>
      <c r="H25" s="14"/>
      <c r="S25" t="s">
        <v>31</v>
      </c>
    </row>
    <row r="26" spans="1:19" ht="15">
      <c r="A26" s="1"/>
      <c r="B26" s="3"/>
      <c r="C26" s="173"/>
      <c r="D26" s="15"/>
      <c r="E26" s="16"/>
      <c r="F26" s="16"/>
      <c r="G26" s="26"/>
      <c r="H26" s="17"/>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
      <c r="A33" s="1"/>
      <c r="B33" s="3"/>
      <c r="C33" s="173"/>
      <c r="D33" s="15"/>
      <c r="E33" s="16"/>
      <c r="F33" s="16"/>
      <c r="G33" s="26"/>
      <c r="H33" s="14"/>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$S$2:$S$55</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52.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D22" sqref="D22"/>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59</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0</v>
      </c>
      <c r="E3" s="137">
        <f>COUNTIF(E6:E33,"x")</f>
        <v>0</v>
      </c>
      <c r="F3" s="137">
        <f>COUNTIF(F6:F33,"x")</f>
        <v>2</v>
      </c>
      <c r="G3" s="137">
        <f>COUNTIF(G6:G33,"x")</f>
        <v>0</v>
      </c>
      <c r="H3" s="138">
        <f>COUNTIF(H6:H33,"x")</f>
        <v>2</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 t="s">
        <v>784</v>
      </c>
      <c r="B6" s="3" t="s">
        <v>785</v>
      </c>
      <c r="C6" s="173">
        <f>'Ineligible Census Data Master'!D964</f>
        <v>17227</v>
      </c>
      <c r="D6" s="15"/>
      <c r="E6" s="16"/>
      <c r="F6" s="16" t="s">
        <v>7</v>
      </c>
      <c r="G6" s="26"/>
      <c r="H6" s="17" t="s">
        <v>7</v>
      </c>
      <c r="S6" t="s">
        <v>12</v>
      </c>
    </row>
    <row r="7" spans="1:19" ht="15">
      <c r="A7" s="1" t="s">
        <v>786</v>
      </c>
      <c r="B7" s="3" t="s">
        <v>787</v>
      </c>
      <c r="C7" s="173">
        <f>'Ineligible Census Data Master'!D965</f>
        <v>13175</v>
      </c>
      <c r="D7" s="15"/>
      <c r="E7" s="16"/>
      <c r="F7" s="16" t="s">
        <v>7</v>
      </c>
      <c r="G7" s="26"/>
      <c r="H7" s="14" t="s">
        <v>7</v>
      </c>
      <c r="S7" t="s">
        <v>13</v>
      </c>
    </row>
    <row r="8" spans="1:19" ht="15">
      <c r="A8" s="1"/>
      <c r="B8" s="3"/>
      <c r="C8" s="173"/>
      <c r="D8" s="15"/>
      <c r="E8" s="16"/>
      <c r="F8" s="16"/>
      <c r="G8" s="26"/>
      <c r="H8" s="17"/>
      <c r="S8" t="s">
        <v>14</v>
      </c>
    </row>
    <row r="9" spans="1:19" ht="15">
      <c r="A9" s="1"/>
      <c r="B9" s="3"/>
      <c r="C9" s="173"/>
      <c r="D9" s="15"/>
      <c r="E9" s="16"/>
      <c r="F9" s="16"/>
      <c r="G9" s="26"/>
      <c r="H9" s="14"/>
      <c r="S9" t="s">
        <v>15</v>
      </c>
    </row>
    <row r="10" spans="1:19" ht="15">
      <c r="A10" s="1"/>
      <c r="B10" s="3"/>
      <c r="C10" s="173"/>
      <c r="D10" s="15"/>
      <c r="E10" s="16"/>
      <c r="F10" s="16"/>
      <c r="G10" s="26"/>
      <c r="H10" s="17"/>
      <c r="S10" t="s">
        <v>16</v>
      </c>
    </row>
    <row r="11" spans="1:19" ht="15">
      <c r="A11" s="1"/>
      <c r="B11" s="3"/>
      <c r="C11" s="173"/>
      <c r="D11" s="15"/>
      <c r="E11" s="16"/>
      <c r="F11" s="16"/>
      <c r="G11" s="26"/>
      <c r="H11" s="14"/>
      <c r="S11" t="s">
        <v>17</v>
      </c>
    </row>
    <row r="12" spans="1:19" ht="15">
      <c r="A12" s="1"/>
      <c r="B12" s="3"/>
      <c r="C12" s="173"/>
      <c r="D12" s="15"/>
      <c r="E12" s="16"/>
      <c r="F12" s="16"/>
      <c r="G12" s="26"/>
      <c r="H12" s="17"/>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53.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6" sqref="C6:C8"/>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60</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0</v>
      </c>
      <c r="E3" s="137">
        <f>COUNTIF(E6:E33,"x")</f>
        <v>0</v>
      </c>
      <c r="F3" s="137">
        <f>COUNTIF(F6:F33,"x")</f>
        <v>3</v>
      </c>
      <c r="G3" s="137">
        <f>COUNTIF(G6:G33,"x")</f>
        <v>0</v>
      </c>
      <c r="H3" s="138">
        <f>COUNTIF(H6:H33,"x")</f>
        <v>3</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814</v>
      </c>
      <c r="B6" s="3" t="s">
        <v>815</v>
      </c>
      <c r="C6" s="173">
        <f>'Ineligible Census Data Master'!D967</f>
        <v>24705</v>
      </c>
      <c r="D6" s="15"/>
      <c r="E6" s="16"/>
      <c r="F6" s="16" t="s">
        <v>7</v>
      </c>
      <c r="G6" s="26"/>
      <c r="H6" s="17" t="s">
        <v>7</v>
      </c>
      <c r="S6" t="s">
        <v>12</v>
      </c>
    </row>
    <row r="7" spans="1:19" ht="15">
      <c r="A7" s="141" t="s">
        <v>812</v>
      </c>
      <c r="B7" s="3" t="s">
        <v>813</v>
      </c>
      <c r="C7" s="173">
        <f>'Ineligible Census Data Master'!D968</f>
        <v>25260</v>
      </c>
      <c r="D7" s="15"/>
      <c r="E7" s="16"/>
      <c r="F7" s="16" t="s">
        <v>7</v>
      </c>
      <c r="G7" s="26"/>
      <c r="H7" s="14" t="s">
        <v>7</v>
      </c>
      <c r="S7" t="s">
        <v>13</v>
      </c>
    </row>
    <row r="8" spans="1:19" ht="15">
      <c r="A8" s="141" t="s">
        <v>576</v>
      </c>
      <c r="B8" s="3" t="s">
        <v>816</v>
      </c>
      <c r="C8" s="173">
        <f>'Ineligible Census Data Master'!D969</f>
        <v>23861</v>
      </c>
      <c r="D8" s="15"/>
      <c r="E8" s="16"/>
      <c r="F8" s="16" t="s">
        <v>7</v>
      </c>
      <c r="G8" s="26"/>
      <c r="H8" s="17" t="s">
        <v>7</v>
      </c>
      <c r="S8" t="s">
        <v>14</v>
      </c>
    </row>
    <row r="9" spans="1:19" ht="15">
      <c r="A9" s="140"/>
      <c r="B9" s="3"/>
      <c r="C9" s="173"/>
      <c r="D9" s="15"/>
      <c r="E9" s="16"/>
      <c r="F9" s="16"/>
      <c r="G9" s="26"/>
      <c r="H9" s="14"/>
      <c r="S9" t="s">
        <v>15</v>
      </c>
    </row>
    <row r="10" spans="1:19" ht="15">
      <c r="A10" s="140"/>
      <c r="B10" s="3"/>
      <c r="C10" s="173"/>
      <c r="D10" s="15"/>
      <c r="E10" s="16"/>
      <c r="F10" s="16"/>
      <c r="G10" s="26"/>
      <c r="H10" s="17"/>
      <c r="S10" t="s">
        <v>16</v>
      </c>
    </row>
    <row r="11" spans="1:19" ht="15">
      <c r="A11" s="140"/>
      <c r="B11" s="3"/>
      <c r="C11" s="173"/>
      <c r="D11" s="15"/>
      <c r="E11" s="16"/>
      <c r="F11" s="16"/>
      <c r="G11" s="26"/>
      <c r="H11" s="14"/>
      <c r="S11" t="s">
        <v>17</v>
      </c>
    </row>
    <row r="12" spans="1:19" ht="15">
      <c r="A12" s="140"/>
      <c r="B12" s="3"/>
      <c r="C12" s="173"/>
      <c r="D12" s="15"/>
      <c r="E12" s="16"/>
      <c r="F12" s="16"/>
      <c r="G12" s="26"/>
      <c r="H12" s="17"/>
      <c r="S12" t="s">
        <v>18</v>
      </c>
    </row>
    <row r="13" spans="1:19" ht="15">
      <c r="A13" s="140"/>
      <c r="B13" s="3"/>
      <c r="C13" s="173"/>
      <c r="D13" s="15"/>
      <c r="E13" s="16"/>
      <c r="F13" s="16"/>
      <c r="G13" s="26"/>
      <c r="H13" s="14"/>
      <c r="S13" t="s">
        <v>19</v>
      </c>
    </row>
    <row r="14" spans="1:19" ht="15">
      <c r="A14" s="140"/>
      <c r="B14" s="3"/>
      <c r="C14" s="173"/>
      <c r="D14" s="15"/>
      <c r="E14" s="16"/>
      <c r="F14" s="16"/>
      <c r="G14" s="26"/>
      <c r="H14" s="14"/>
      <c r="S14" t="s">
        <v>20</v>
      </c>
    </row>
    <row r="15" spans="1:19" ht="15">
      <c r="A15" s="58"/>
      <c r="B15" s="3"/>
      <c r="C15" s="173"/>
      <c r="D15" s="15"/>
      <c r="E15" s="16"/>
      <c r="F15" s="16"/>
      <c r="G15" s="26"/>
      <c r="H15" s="14"/>
      <c r="S15" t="s">
        <v>21</v>
      </c>
    </row>
    <row r="16" spans="1:19" ht="15">
      <c r="A16" s="58"/>
      <c r="B16" s="3"/>
      <c r="C16" s="173"/>
      <c r="D16" s="15"/>
      <c r="E16" s="16"/>
      <c r="F16" s="16"/>
      <c r="G16" s="26"/>
      <c r="H16" s="14"/>
      <c r="S16" t="s">
        <v>22</v>
      </c>
    </row>
    <row r="17" spans="1:19" ht="15">
      <c r="A17" s="58"/>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54.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6" sqref="C6:C9"/>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61</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2</v>
      </c>
      <c r="E3" s="137">
        <f>COUNTIF(E6:E33,"x")</f>
        <v>2</v>
      </c>
      <c r="F3" s="137">
        <f>COUNTIF(F6:F33,"x")</f>
        <v>0</v>
      </c>
      <c r="G3" s="137">
        <f>COUNTIF(G6:G33,"x")</f>
        <v>0</v>
      </c>
      <c r="H3" s="138">
        <f>COUNTIF(H6:H33,"x")</f>
        <v>4</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75" thickTop="1">
      <c r="A6" s="141" t="s">
        <v>693</v>
      </c>
      <c r="B6" s="3"/>
      <c r="C6" s="173">
        <f>'Ineligible Census Data Master'!D971</f>
        <v>2544</v>
      </c>
      <c r="D6" s="15"/>
      <c r="E6" s="16" t="s">
        <v>7</v>
      </c>
      <c r="F6" s="16"/>
      <c r="G6" s="26"/>
      <c r="H6" s="14" t="s">
        <v>7</v>
      </c>
      <c r="S6" t="s">
        <v>12</v>
      </c>
    </row>
    <row r="7" spans="1:19" ht="15">
      <c r="A7" s="141" t="s">
        <v>589</v>
      </c>
      <c r="B7" s="3"/>
      <c r="C7" s="173">
        <f>'Ineligible Census Data Master'!D972</f>
        <v>29087</v>
      </c>
      <c r="D7" s="15" t="s">
        <v>7</v>
      </c>
      <c r="E7" s="16"/>
      <c r="F7" s="16"/>
      <c r="G7" s="26"/>
      <c r="H7" s="17" t="s">
        <v>7</v>
      </c>
      <c r="S7" t="s">
        <v>13</v>
      </c>
    </row>
    <row r="8" spans="1:19" ht="15">
      <c r="A8" s="141" t="s">
        <v>692</v>
      </c>
      <c r="B8" s="3"/>
      <c r="C8" s="173">
        <f>'Ineligible Census Data Master'!D973</f>
        <v>3461</v>
      </c>
      <c r="D8" s="15"/>
      <c r="E8" s="16" t="s">
        <v>7</v>
      </c>
      <c r="F8" s="16"/>
      <c r="G8" s="26"/>
      <c r="H8" s="14" t="s">
        <v>7</v>
      </c>
      <c r="S8" t="s">
        <v>14</v>
      </c>
    </row>
    <row r="9" spans="1:19" ht="15">
      <c r="A9" s="1" t="s">
        <v>588</v>
      </c>
      <c r="B9" s="3"/>
      <c r="C9" s="173">
        <f>'Ineligible Census Data Master'!D974</f>
        <v>23036</v>
      </c>
      <c r="D9" s="15" t="s">
        <v>7</v>
      </c>
      <c r="E9" s="16"/>
      <c r="F9" s="16"/>
      <c r="G9" s="26"/>
      <c r="H9" s="17" t="s">
        <v>7</v>
      </c>
      <c r="S9" t="s">
        <v>15</v>
      </c>
    </row>
    <row r="10" spans="1:19" ht="15">
      <c r="A10" s="58"/>
      <c r="B10" s="3"/>
      <c r="C10" s="173"/>
      <c r="D10" s="15"/>
      <c r="E10" s="16"/>
      <c r="F10" s="16"/>
      <c r="G10" s="26"/>
      <c r="H10" s="14"/>
      <c r="S10" t="s">
        <v>16</v>
      </c>
    </row>
    <row r="11" spans="1:19" ht="15">
      <c r="A11" s="58"/>
      <c r="B11" s="3"/>
      <c r="C11" s="173"/>
      <c r="D11" s="15"/>
      <c r="E11" s="16"/>
      <c r="F11" s="16"/>
      <c r="G11" s="26"/>
      <c r="H11" s="17"/>
      <c r="S11" t="s">
        <v>17</v>
      </c>
    </row>
    <row r="12" spans="1:19" ht="15">
      <c r="A12" s="58"/>
      <c r="B12" s="3"/>
      <c r="C12" s="173"/>
      <c r="D12" s="15"/>
      <c r="E12" s="16"/>
      <c r="F12" s="16"/>
      <c r="G12" s="26"/>
      <c r="H12" s="14"/>
      <c r="S12" t="s">
        <v>18</v>
      </c>
    </row>
    <row r="13" spans="1:19" ht="15">
      <c r="A13" s="58"/>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75" thickBot="1">
      <c r="A33" s="2"/>
      <c r="B33" s="4"/>
      <c r="C33" s="174"/>
      <c r="D33" s="18"/>
      <c r="E33" s="19"/>
      <c r="F33" s="19"/>
      <c r="G33" s="27"/>
      <c r="H33" s="20"/>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T103"/>
  <sheetViews>
    <sheetView zoomScale="80" zoomScaleNormal="80" zoomScalePageLayoutView="0" workbookViewId="0" topLeftCell="A1">
      <pane xSplit="1" topLeftCell="B1" activePane="topRight" state="frozen"/>
      <selection pane="topLeft" activeCell="C1" sqref="C1:C65536"/>
      <selection pane="topRight" activeCell="A97" sqref="A97:IV9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13</v>
      </c>
      <c r="B1" s="24" t="s">
        <v>62</v>
      </c>
      <c r="C1" s="169"/>
      <c r="D1" s="193" t="s">
        <v>608</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COUNTIF(D6:D103,"x")</f>
        <v>64</v>
      </c>
      <c r="E3" s="137">
        <f>COUNTIF(E6:E103,"x")</f>
        <v>3</v>
      </c>
      <c r="F3" s="137">
        <f>COUNTIF(F6:F103,"x")</f>
        <v>63</v>
      </c>
      <c r="G3" s="137">
        <f>COUNTIF(G6:G103,"x")</f>
        <v>0</v>
      </c>
      <c r="H3" s="138">
        <f>COUNTIF(H6:H103,"x")</f>
        <v>97</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s="29" customFormat="1" ht="15.75" thickTop="1">
      <c r="A6" s="29" t="s">
        <v>257</v>
      </c>
      <c r="B6" s="3" t="s">
        <v>656</v>
      </c>
      <c r="C6" s="173">
        <f>'Ineligible Census Data Master'!D70</f>
        <v>31765</v>
      </c>
      <c r="D6" s="15" t="s">
        <v>7</v>
      </c>
      <c r="E6" s="16"/>
      <c r="F6" s="16"/>
      <c r="G6" s="26"/>
      <c r="H6" s="17" t="s">
        <v>444</v>
      </c>
      <c r="S6" s="29" t="s">
        <v>12</v>
      </c>
    </row>
    <row r="7" spans="1:19" s="29" customFormat="1" ht="15">
      <c r="A7" t="s">
        <v>654</v>
      </c>
      <c r="B7" s="3" t="s">
        <v>675</v>
      </c>
      <c r="C7" s="173">
        <f>'Ineligible Census Data Master'!D71</f>
        <v>3342</v>
      </c>
      <c r="D7" s="15" t="s">
        <v>444</v>
      </c>
      <c r="E7" s="60"/>
      <c r="F7" s="78"/>
      <c r="G7" s="3" t="s">
        <v>689</v>
      </c>
      <c r="H7" s="17" t="s">
        <v>444</v>
      </c>
      <c r="S7" s="29" t="s">
        <v>13</v>
      </c>
    </row>
    <row r="8" spans="1:19" s="29" customFormat="1" ht="15">
      <c r="A8" t="s">
        <v>631</v>
      </c>
      <c r="B8" s="3" t="s">
        <v>657</v>
      </c>
      <c r="C8" s="173">
        <f>'Ineligible Census Data Master'!D72</f>
        <v>14236</v>
      </c>
      <c r="D8" s="15"/>
      <c r="E8" s="60"/>
      <c r="F8" s="16" t="s">
        <v>444</v>
      </c>
      <c r="G8" s="3"/>
      <c r="H8" s="17" t="s">
        <v>444</v>
      </c>
      <c r="S8" s="29" t="s">
        <v>14</v>
      </c>
    </row>
    <row r="9" spans="1:19" s="29" customFormat="1" ht="15">
      <c r="A9" t="s">
        <v>616</v>
      </c>
      <c r="B9" s="3" t="s">
        <v>681</v>
      </c>
      <c r="C9" s="173">
        <f>'Ineligible Census Data Master'!D73</f>
        <v>19304</v>
      </c>
      <c r="D9" s="15" t="s">
        <v>444</v>
      </c>
      <c r="E9" s="16"/>
      <c r="F9" s="16" t="s">
        <v>444</v>
      </c>
      <c r="G9" s="26"/>
      <c r="H9" s="17" t="s">
        <v>444</v>
      </c>
      <c r="S9" s="29" t="s">
        <v>15</v>
      </c>
    </row>
    <row r="10" spans="1:19" s="29" customFormat="1" ht="15">
      <c r="A10" s="52" t="s">
        <v>635</v>
      </c>
      <c r="B10" s="48" t="s">
        <v>668</v>
      </c>
      <c r="C10" s="173">
        <f>'Ineligible Census Data Master'!D74</f>
        <v>28168</v>
      </c>
      <c r="D10" s="49" t="s">
        <v>444</v>
      </c>
      <c r="E10" s="50"/>
      <c r="F10" s="50"/>
      <c r="G10" s="51"/>
      <c r="H10" s="17" t="s">
        <v>444</v>
      </c>
      <c r="S10" s="29" t="s">
        <v>16</v>
      </c>
    </row>
    <row r="11" spans="1:19" s="29" customFormat="1" ht="15">
      <c r="A11" t="s">
        <v>634</v>
      </c>
      <c r="B11" s="3" t="s">
        <v>655</v>
      </c>
      <c r="C11" s="173">
        <f>'Ineligible Census Data Master'!D75</f>
        <v>13330</v>
      </c>
      <c r="D11" s="15"/>
      <c r="E11" s="60"/>
      <c r="F11" s="78" t="s">
        <v>444</v>
      </c>
      <c r="G11" s="3"/>
      <c r="H11" s="17" t="s">
        <v>444</v>
      </c>
      <c r="S11" s="29" t="s">
        <v>17</v>
      </c>
    </row>
    <row r="12" spans="1:19" s="29" customFormat="1" ht="15">
      <c r="A12" t="s">
        <v>622</v>
      </c>
      <c r="B12" s="3" t="s">
        <v>76</v>
      </c>
      <c r="C12" s="173">
        <f>'Ineligible Census Data Master'!D76</f>
        <v>15505</v>
      </c>
      <c r="D12" s="15" t="s">
        <v>444</v>
      </c>
      <c r="E12" s="16" t="s">
        <v>444</v>
      </c>
      <c r="F12" s="16" t="s">
        <v>444</v>
      </c>
      <c r="G12" s="26"/>
      <c r="H12" s="17" t="s">
        <v>444</v>
      </c>
      <c r="S12" s="29" t="s">
        <v>18</v>
      </c>
    </row>
    <row r="13" spans="1:19" s="29" customFormat="1" ht="15">
      <c r="A13" s="29" t="s">
        <v>132</v>
      </c>
      <c r="B13" s="3" t="s">
        <v>656</v>
      </c>
      <c r="C13" s="173">
        <f>'Ineligible Census Data Master'!D77</f>
        <v>12304</v>
      </c>
      <c r="D13" s="15" t="s">
        <v>7</v>
      </c>
      <c r="E13" s="16"/>
      <c r="F13" s="16" t="s">
        <v>444</v>
      </c>
      <c r="G13" s="26"/>
      <c r="H13" s="17" t="s">
        <v>444</v>
      </c>
      <c r="S13" s="29" t="s">
        <v>19</v>
      </c>
    </row>
    <row r="14" spans="1:19" s="29" customFormat="1" ht="15">
      <c r="A14" t="s">
        <v>690</v>
      </c>
      <c r="B14" s="3" t="s">
        <v>684</v>
      </c>
      <c r="C14" s="173">
        <f>'Ineligible Census Data Master'!D78</f>
        <v>5019</v>
      </c>
      <c r="D14" s="15" t="s">
        <v>444</v>
      </c>
      <c r="E14" s="60"/>
      <c r="F14" s="16"/>
      <c r="G14" s="3" t="s">
        <v>689</v>
      </c>
      <c r="H14" s="17" t="s">
        <v>444</v>
      </c>
      <c r="S14" s="29" t="s">
        <v>20</v>
      </c>
    </row>
    <row r="15" spans="1:19" s="29" customFormat="1" ht="15">
      <c r="A15" s="29" t="s">
        <v>258</v>
      </c>
      <c r="B15" s="3" t="s">
        <v>74</v>
      </c>
      <c r="C15" s="173">
        <f>'Ineligible Census Data Master'!D79</f>
        <v>20817</v>
      </c>
      <c r="D15" s="15" t="s">
        <v>444</v>
      </c>
      <c r="E15" s="16"/>
      <c r="F15" s="16" t="s">
        <v>444</v>
      </c>
      <c r="G15" s="26"/>
      <c r="H15" s="17" t="s">
        <v>444</v>
      </c>
      <c r="S15" s="29" t="s">
        <v>21</v>
      </c>
    </row>
    <row r="16" spans="1:19" s="29" customFormat="1" ht="15">
      <c r="A16" t="s">
        <v>653</v>
      </c>
      <c r="B16" s="3" t="s">
        <v>675</v>
      </c>
      <c r="C16" s="173">
        <f>'Ineligible Census Data Master'!D80</f>
        <v>6656</v>
      </c>
      <c r="D16" s="15" t="s">
        <v>444</v>
      </c>
      <c r="E16" s="60"/>
      <c r="F16" s="78"/>
      <c r="G16" s="3" t="s">
        <v>689</v>
      </c>
      <c r="H16" s="17" t="s">
        <v>444</v>
      </c>
      <c r="S16" s="29" t="s">
        <v>22</v>
      </c>
    </row>
    <row r="17" spans="1:19" s="29" customFormat="1" ht="15">
      <c r="A17" t="s">
        <v>615</v>
      </c>
      <c r="B17" s="3" t="s">
        <v>661</v>
      </c>
      <c r="C17" s="173">
        <f>'Ineligible Census Data Master'!D81</f>
        <v>24953</v>
      </c>
      <c r="D17" s="15" t="s">
        <v>444</v>
      </c>
      <c r="E17" s="16" t="s">
        <v>444</v>
      </c>
      <c r="F17" s="16" t="s">
        <v>444</v>
      </c>
      <c r="G17" s="26"/>
      <c r="H17" s="17" t="s">
        <v>444</v>
      </c>
      <c r="S17" s="29" t="s">
        <v>23</v>
      </c>
    </row>
    <row r="18" spans="1:19" s="29" customFormat="1" ht="15">
      <c r="A18" s="29" t="s">
        <v>688</v>
      </c>
      <c r="B18" s="3" t="s">
        <v>75</v>
      </c>
      <c r="C18" s="173">
        <f>'Ineligible Census Data Master'!D82</f>
        <v>14120</v>
      </c>
      <c r="D18" s="15" t="s">
        <v>7</v>
      </c>
      <c r="E18" s="16"/>
      <c r="F18" s="16" t="s">
        <v>444</v>
      </c>
      <c r="G18" s="26"/>
      <c r="H18" s="17" t="s">
        <v>444</v>
      </c>
      <c r="S18" s="29" t="s">
        <v>24</v>
      </c>
    </row>
    <row r="19" spans="1:19" ht="15">
      <c r="A19" t="s">
        <v>637</v>
      </c>
      <c r="B19" s="3" t="s">
        <v>74</v>
      </c>
      <c r="C19" s="173">
        <f>'Ineligible Census Data Master'!D83</f>
        <v>7879</v>
      </c>
      <c r="D19" s="15" t="s">
        <v>444</v>
      </c>
      <c r="E19" s="60"/>
      <c r="F19" s="16"/>
      <c r="G19" s="3" t="s">
        <v>689</v>
      </c>
      <c r="H19" s="17" t="s">
        <v>444</v>
      </c>
      <c r="S19" t="s">
        <v>25</v>
      </c>
    </row>
    <row r="20" spans="1:19" ht="15">
      <c r="A20" s="52" t="s">
        <v>628</v>
      </c>
      <c r="B20" s="3" t="s">
        <v>663</v>
      </c>
      <c r="C20" s="173">
        <f>'Ineligible Census Data Master'!D84</f>
        <v>18228</v>
      </c>
      <c r="D20" s="15" t="s">
        <v>444</v>
      </c>
      <c r="E20" s="16"/>
      <c r="F20" s="16" t="s">
        <v>444</v>
      </c>
      <c r="G20" s="26"/>
      <c r="H20" s="17" t="s">
        <v>444</v>
      </c>
      <c r="S20" t="s">
        <v>26</v>
      </c>
    </row>
    <row r="21" spans="1:19" ht="15">
      <c r="A21" t="s">
        <v>645</v>
      </c>
      <c r="B21" s="3" t="s">
        <v>678</v>
      </c>
      <c r="C21" s="173">
        <f>'Ineligible Census Data Master'!D85</f>
        <v>13040</v>
      </c>
      <c r="D21" s="15"/>
      <c r="E21" s="60"/>
      <c r="F21" s="78" t="s">
        <v>444</v>
      </c>
      <c r="G21" s="3"/>
      <c r="H21" s="17" t="s">
        <v>444</v>
      </c>
      <c r="S21" t="s">
        <v>27</v>
      </c>
    </row>
    <row r="22" spans="1:19" ht="15">
      <c r="A22" t="s">
        <v>610</v>
      </c>
      <c r="B22" s="3" t="s">
        <v>74</v>
      </c>
      <c r="C22" s="173">
        <f>'Ineligible Census Data Master'!D86</f>
        <v>6362</v>
      </c>
      <c r="D22" s="15" t="s">
        <v>444</v>
      </c>
      <c r="E22" s="60"/>
      <c r="F22" s="16"/>
      <c r="G22" s="3" t="s">
        <v>689</v>
      </c>
      <c r="H22" s="17" t="s">
        <v>444</v>
      </c>
      <c r="S22" t="s">
        <v>28</v>
      </c>
    </row>
    <row r="23" spans="1:19" ht="15">
      <c r="A23" t="s">
        <v>625</v>
      </c>
      <c r="B23" s="3" t="s">
        <v>77</v>
      </c>
      <c r="C23" s="173">
        <f>'Ineligible Census Data Master'!D87</f>
        <v>18720</v>
      </c>
      <c r="D23" s="15" t="s">
        <v>444</v>
      </c>
      <c r="E23" s="16"/>
      <c r="F23" s="16" t="s">
        <v>444</v>
      </c>
      <c r="G23" s="26"/>
      <c r="H23" s="17" t="s">
        <v>444</v>
      </c>
      <c r="S23" t="s">
        <v>29</v>
      </c>
    </row>
    <row r="24" spans="1:19" ht="15">
      <c r="A24" t="s">
        <v>683</v>
      </c>
      <c r="B24" s="3" t="s">
        <v>79</v>
      </c>
      <c r="C24" s="173">
        <f>'Ineligible Census Data Master'!D88</f>
        <v>6220</v>
      </c>
      <c r="D24" s="15"/>
      <c r="E24" s="16"/>
      <c r="F24" s="16" t="s">
        <v>448</v>
      </c>
      <c r="G24" s="26"/>
      <c r="H24" s="17" t="s">
        <v>444</v>
      </c>
      <c r="S24" t="s">
        <v>30</v>
      </c>
    </row>
    <row r="25" spans="1:19" ht="15">
      <c r="A25" t="s">
        <v>687</v>
      </c>
      <c r="B25" s="3" t="s">
        <v>674</v>
      </c>
      <c r="C25" s="173">
        <f>'Ineligible Census Data Master'!D89</f>
        <v>28310</v>
      </c>
      <c r="D25" s="15"/>
      <c r="E25" s="16"/>
      <c r="F25" s="16" t="s">
        <v>448</v>
      </c>
      <c r="G25" s="26"/>
      <c r="H25" s="17" t="s">
        <v>444</v>
      </c>
      <c r="S25" t="s">
        <v>31</v>
      </c>
    </row>
    <row r="26" spans="1:19" ht="15">
      <c r="A26" t="s">
        <v>598</v>
      </c>
      <c r="B26" s="3" t="s">
        <v>74</v>
      </c>
      <c r="C26" s="173">
        <f>'Ineligible Census Data Master'!D90</f>
        <v>40704</v>
      </c>
      <c r="D26" s="15"/>
      <c r="E26" s="16"/>
      <c r="F26" s="16" t="s">
        <v>448</v>
      </c>
      <c r="G26" s="26"/>
      <c r="H26" s="17" t="s">
        <v>444</v>
      </c>
      <c r="S26" t="s">
        <v>32</v>
      </c>
    </row>
    <row r="27" spans="1:19" ht="15">
      <c r="A27" t="s">
        <v>599</v>
      </c>
      <c r="B27" s="3" t="s">
        <v>665</v>
      </c>
      <c r="C27" s="173">
        <f>'Ineligible Census Data Master'!D91</f>
        <v>11254</v>
      </c>
      <c r="D27" s="15"/>
      <c r="E27" s="16"/>
      <c r="F27" s="16" t="s">
        <v>448</v>
      </c>
      <c r="G27" s="26"/>
      <c r="H27" s="17" t="s">
        <v>444</v>
      </c>
      <c r="S27" t="s">
        <v>33</v>
      </c>
    </row>
    <row r="28" spans="1:19" ht="15">
      <c r="A28" t="s">
        <v>603</v>
      </c>
      <c r="B28" s="3" t="s">
        <v>680</v>
      </c>
      <c r="C28" s="173">
        <f>'Ineligible Census Data Master'!D92</f>
        <v>34928</v>
      </c>
      <c r="D28" s="15"/>
      <c r="E28" s="16"/>
      <c r="F28" s="16" t="s">
        <v>448</v>
      </c>
      <c r="G28" s="26"/>
      <c r="H28" s="17" t="s">
        <v>444</v>
      </c>
      <c r="S28" t="s">
        <v>34</v>
      </c>
    </row>
    <row r="29" spans="1:19" ht="15">
      <c r="A29" t="s">
        <v>600</v>
      </c>
      <c r="B29" s="3" t="s">
        <v>661</v>
      </c>
      <c r="C29" s="173">
        <f>'Ineligible Census Data Master'!D93</f>
        <v>14758</v>
      </c>
      <c r="D29" s="15"/>
      <c r="E29" s="16" t="s">
        <v>444</v>
      </c>
      <c r="F29" s="16" t="s">
        <v>448</v>
      </c>
      <c r="G29" s="26"/>
      <c r="H29" s="17" t="s">
        <v>444</v>
      </c>
      <c r="S29" t="s">
        <v>35</v>
      </c>
    </row>
    <row r="30" spans="1:19" ht="15">
      <c r="A30" t="s">
        <v>686</v>
      </c>
      <c r="B30" s="3" t="s">
        <v>659</v>
      </c>
      <c r="C30" s="173">
        <f>'Ineligible Census Data Master'!D94</f>
        <v>29793</v>
      </c>
      <c r="D30" s="15"/>
      <c r="E30" s="16"/>
      <c r="F30" s="16" t="s">
        <v>448</v>
      </c>
      <c r="G30" s="26"/>
      <c r="H30" s="17" t="s">
        <v>444</v>
      </c>
      <c r="S30" t="s">
        <v>36</v>
      </c>
    </row>
    <row r="31" spans="1:19" ht="15">
      <c r="A31" t="s">
        <v>601</v>
      </c>
      <c r="B31" s="3" t="s">
        <v>660</v>
      </c>
      <c r="C31" s="173">
        <f>'Ineligible Census Data Master'!D95</f>
        <v>150441</v>
      </c>
      <c r="D31" s="15"/>
      <c r="E31" s="16"/>
      <c r="F31" s="16" t="s">
        <v>448</v>
      </c>
      <c r="G31" s="26"/>
      <c r="H31" s="17" t="s">
        <v>444</v>
      </c>
      <c r="S31" t="s">
        <v>37</v>
      </c>
    </row>
    <row r="32" spans="1:19" ht="15">
      <c r="A32" t="s">
        <v>602</v>
      </c>
      <c r="B32" s="3" t="s">
        <v>79</v>
      </c>
      <c r="C32" s="173">
        <f>'Ineligible Census Data Master'!D96</f>
        <v>51199</v>
      </c>
      <c r="D32" s="15"/>
      <c r="E32" s="16"/>
      <c r="F32" s="16" t="s">
        <v>448</v>
      </c>
      <c r="G32" s="26"/>
      <c r="H32" s="17" t="s">
        <v>444</v>
      </c>
      <c r="S32" t="s">
        <v>38</v>
      </c>
    </row>
    <row r="33" spans="1:19" ht="15">
      <c r="A33" t="s">
        <v>613</v>
      </c>
      <c r="B33" s="3" t="s">
        <v>662</v>
      </c>
      <c r="C33" s="173">
        <f>'Ineligible Census Data Master'!D97</f>
        <v>13380</v>
      </c>
      <c r="D33" s="15" t="s">
        <v>444</v>
      </c>
      <c r="E33" s="16"/>
      <c r="F33" s="16" t="s">
        <v>444</v>
      </c>
      <c r="G33" s="26"/>
      <c r="H33" s="17" t="s">
        <v>444</v>
      </c>
      <c r="S33" t="s">
        <v>39</v>
      </c>
    </row>
    <row r="34" spans="1:19" ht="15">
      <c r="A34" s="29" t="s">
        <v>259</v>
      </c>
      <c r="B34" s="3" t="s">
        <v>76</v>
      </c>
      <c r="C34" s="173">
        <f>'Ineligible Census Data Master'!D98</f>
        <v>24813</v>
      </c>
      <c r="D34" s="15" t="s">
        <v>444</v>
      </c>
      <c r="E34" s="16"/>
      <c r="F34" s="16" t="s">
        <v>444</v>
      </c>
      <c r="G34" s="26"/>
      <c r="H34" s="17" t="s">
        <v>444</v>
      </c>
      <c r="S34" t="s">
        <v>40</v>
      </c>
    </row>
    <row r="35" spans="1:19" ht="15">
      <c r="A35" t="s">
        <v>640</v>
      </c>
      <c r="B35" s="3" t="s">
        <v>684</v>
      </c>
      <c r="C35" s="173">
        <f>'Ineligible Census Data Master'!D99</f>
        <v>10770</v>
      </c>
      <c r="D35" s="59"/>
      <c r="E35" s="60"/>
      <c r="F35" s="16" t="s">
        <v>444</v>
      </c>
      <c r="G35" s="3"/>
      <c r="H35" s="17" t="s">
        <v>444</v>
      </c>
      <c r="S35" t="s">
        <v>41</v>
      </c>
    </row>
    <row r="36" spans="1:19" ht="15">
      <c r="A36" s="29" t="s">
        <v>133</v>
      </c>
      <c r="B36" s="3" t="s">
        <v>668</v>
      </c>
      <c r="C36" s="173">
        <f>'Ineligible Census Data Master'!D100</f>
        <v>10755</v>
      </c>
      <c r="D36" s="15" t="s">
        <v>7</v>
      </c>
      <c r="E36" s="16"/>
      <c r="F36" s="16" t="s">
        <v>444</v>
      </c>
      <c r="G36" s="26"/>
      <c r="H36" s="17" t="s">
        <v>444</v>
      </c>
      <c r="S36" t="s">
        <v>42</v>
      </c>
    </row>
    <row r="37" spans="1:19" ht="15">
      <c r="A37" s="29" t="s">
        <v>260</v>
      </c>
      <c r="B37" s="3" t="s">
        <v>74</v>
      </c>
      <c r="C37" s="173">
        <f>'Ineligible Census Data Master'!D101</f>
        <v>25938</v>
      </c>
      <c r="D37" s="15" t="s">
        <v>7</v>
      </c>
      <c r="E37" s="16"/>
      <c r="F37" s="16"/>
      <c r="G37" s="26"/>
      <c r="H37" s="17" t="s">
        <v>444</v>
      </c>
      <c r="S37" t="s">
        <v>43</v>
      </c>
    </row>
    <row r="38" spans="1:19" ht="15">
      <c r="A38" s="29" t="s">
        <v>134</v>
      </c>
      <c r="B38" s="3" t="s">
        <v>655</v>
      </c>
      <c r="C38" s="173">
        <f>'Ineligible Census Data Master'!D102</f>
        <v>11037</v>
      </c>
      <c r="D38" s="15" t="s">
        <v>7</v>
      </c>
      <c r="E38" s="16"/>
      <c r="F38" s="16" t="s">
        <v>444</v>
      </c>
      <c r="G38" s="26"/>
      <c r="H38" s="17" t="s">
        <v>444</v>
      </c>
      <c r="S38" t="s">
        <v>44</v>
      </c>
    </row>
    <row r="39" spans="1:19" ht="15">
      <c r="A39" s="29" t="s">
        <v>261</v>
      </c>
      <c r="B39" s="3" t="s">
        <v>78</v>
      </c>
      <c r="C39" s="173">
        <f>'Ineligible Census Data Master'!D103</f>
        <v>21453</v>
      </c>
      <c r="D39" s="15" t="s">
        <v>444</v>
      </c>
      <c r="E39" s="16"/>
      <c r="F39" s="16" t="s">
        <v>444</v>
      </c>
      <c r="G39" s="26"/>
      <c r="H39" s="17" t="s">
        <v>444</v>
      </c>
      <c r="S39" t="s">
        <v>45</v>
      </c>
    </row>
    <row r="40" spans="1:19" ht="15">
      <c r="A40" s="29" t="s">
        <v>135</v>
      </c>
      <c r="B40" s="3" t="s">
        <v>73</v>
      </c>
      <c r="C40" s="173">
        <f>'Ineligible Census Data Master'!D104</f>
        <v>13352</v>
      </c>
      <c r="D40" s="15" t="s">
        <v>7</v>
      </c>
      <c r="E40" s="16"/>
      <c r="F40" s="16" t="s">
        <v>444</v>
      </c>
      <c r="G40" s="26"/>
      <c r="H40" s="17" t="s">
        <v>444</v>
      </c>
      <c r="S40" t="s">
        <v>46</v>
      </c>
    </row>
    <row r="41" spans="1:19" ht="15">
      <c r="A41" t="s">
        <v>647</v>
      </c>
      <c r="B41" s="3" t="s">
        <v>676</v>
      </c>
      <c r="C41" s="173">
        <f>'Ineligible Census Data Master'!D105</f>
        <v>18351</v>
      </c>
      <c r="D41" s="15"/>
      <c r="E41" s="60"/>
      <c r="F41" s="78" t="s">
        <v>444</v>
      </c>
      <c r="G41" s="3"/>
      <c r="H41" s="17" t="s">
        <v>444</v>
      </c>
      <c r="S41" t="s">
        <v>47</v>
      </c>
    </row>
    <row r="42" spans="1:19" ht="15">
      <c r="A42" s="29" t="s">
        <v>262</v>
      </c>
      <c r="B42" s="3" t="s">
        <v>663</v>
      </c>
      <c r="C42" s="173">
        <f>'Ineligible Census Data Master'!D106</f>
        <v>42108</v>
      </c>
      <c r="D42" s="15" t="s">
        <v>7</v>
      </c>
      <c r="E42" s="16"/>
      <c r="F42" s="16"/>
      <c r="G42" s="26"/>
      <c r="H42" s="17" t="s">
        <v>444</v>
      </c>
      <c r="S42" t="s">
        <v>48</v>
      </c>
    </row>
    <row r="43" spans="1:19" ht="15">
      <c r="A43" t="s">
        <v>652</v>
      </c>
      <c r="B43" s="3" t="s">
        <v>675</v>
      </c>
      <c r="C43" s="173">
        <f>'Ineligible Census Data Master'!D107</f>
        <v>4123</v>
      </c>
      <c r="D43" s="15" t="s">
        <v>444</v>
      </c>
      <c r="E43" s="60"/>
      <c r="F43" s="78"/>
      <c r="G43" s="3" t="s">
        <v>689</v>
      </c>
      <c r="H43" s="17" t="s">
        <v>444</v>
      </c>
      <c r="S43" t="s">
        <v>49</v>
      </c>
    </row>
    <row r="44" spans="1:19" ht="15">
      <c r="A44" s="29" t="s">
        <v>136</v>
      </c>
      <c r="B44" s="3" t="s">
        <v>78</v>
      </c>
      <c r="C44" s="173">
        <f>'Ineligible Census Data Master'!D108</f>
        <v>10334</v>
      </c>
      <c r="D44" s="15" t="s">
        <v>7</v>
      </c>
      <c r="E44" s="16"/>
      <c r="F44" s="16" t="s">
        <v>444</v>
      </c>
      <c r="G44" s="26"/>
      <c r="H44" s="17" t="s">
        <v>444</v>
      </c>
      <c r="S44" t="s">
        <v>50</v>
      </c>
    </row>
    <row r="45" spans="1:19" ht="15">
      <c r="A45" s="29" t="s">
        <v>137</v>
      </c>
      <c r="B45" s="3" t="s">
        <v>78</v>
      </c>
      <c r="C45" s="173">
        <f>'Ineligible Census Data Master'!D109</f>
        <v>10588</v>
      </c>
      <c r="D45" s="15" t="s">
        <v>7</v>
      </c>
      <c r="E45" s="16"/>
      <c r="F45" s="16" t="s">
        <v>444</v>
      </c>
      <c r="G45" s="26"/>
      <c r="H45" s="17" t="s">
        <v>444</v>
      </c>
      <c r="S45" t="s">
        <v>51</v>
      </c>
    </row>
    <row r="46" spans="1:19" ht="15">
      <c r="A46" t="s">
        <v>646</v>
      </c>
      <c r="B46" s="3" t="s">
        <v>670</v>
      </c>
      <c r="C46" s="173">
        <f>'Ineligible Census Data Master'!D110</f>
        <v>15002</v>
      </c>
      <c r="D46" s="15"/>
      <c r="E46" s="60"/>
      <c r="F46" s="78" t="s">
        <v>444</v>
      </c>
      <c r="G46" s="3"/>
      <c r="H46" s="17" t="s">
        <v>444</v>
      </c>
      <c r="S46" t="s">
        <v>52</v>
      </c>
    </row>
    <row r="47" spans="1:19" ht="15">
      <c r="A47" t="s">
        <v>633</v>
      </c>
      <c r="B47" s="3" t="s">
        <v>74</v>
      </c>
      <c r="C47" s="173">
        <f>'Ineligible Census Data Master'!D111</f>
        <v>23067</v>
      </c>
      <c r="D47" s="15" t="s">
        <v>444</v>
      </c>
      <c r="E47" s="60"/>
      <c r="F47" s="16"/>
      <c r="G47" s="3"/>
      <c r="H47" s="17" t="s">
        <v>444</v>
      </c>
      <c r="S47" t="s">
        <v>53</v>
      </c>
    </row>
    <row r="48" spans="1:19" ht="15">
      <c r="A48" s="29" t="s">
        <v>263</v>
      </c>
      <c r="B48" s="3" t="s">
        <v>658</v>
      </c>
      <c r="C48" s="173">
        <f>'Ineligible Census Data Master'!D112</f>
        <v>23647</v>
      </c>
      <c r="D48" s="15" t="s">
        <v>7</v>
      </c>
      <c r="E48" s="16"/>
      <c r="F48" s="16" t="s">
        <v>444</v>
      </c>
      <c r="G48" s="26"/>
      <c r="H48" s="17" t="s">
        <v>444</v>
      </c>
      <c r="S48" t="s">
        <v>54</v>
      </c>
    </row>
    <row r="49" spans="1:19" ht="15">
      <c r="A49" t="s">
        <v>626</v>
      </c>
      <c r="B49" s="3" t="s">
        <v>660</v>
      </c>
      <c r="C49" s="173">
        <f>'Ineligible Census Data Master'!D113</f>
        <v>16330</v>
      </c>
      <c r="D49" s="15"/>
      <c r="E49" s="60"/>
      <c r="F49" s="16" t="s">
        <v>444</v>
      </c>
      <c r="G49" s="3"/>
      <c r="H49" s="17" t="s">
        <v>444</v>
      </c>
      <c r="S49" t="s">
        <v>55</v>
      </c>
    </row>
    <row r="50" spans="1:19" ht="15">
      <c r="A50" t="s">
        <v>644</v>
      </c>
      <c r="B50" s="3" t="s">
        <v>679</v>
      </c>
      <c r="C50" s="173">
        <f>'Ineligible Census Data Master'!D114</f>
        <v>11324</v>
      </c>
      <c r="D50" s="15"/>
      <c r="E50" s="60"/>
      <c r="F50" s="16" t="s">
        <v>444</v>
      </c>
      <c r="G50" s="3"/>
      <c r="H50" s="17" t="s">
        <v>444</v>
      </c>
      <c r="S50" t="s">
        <v>56</v>
      </c>
    </row>
    <row r="51" spans="1:19" ht="15">
      <c r="A51" s="29" t="s">
        <v>138</v>
      </c>
      <c r="B51" s="3" t="s">
        <v>662</v>
      </c>
      <c r="C51" s="173">
        <f>'Ineligible Census Data Master'!D115</f>
        <v>13544</v>
      </c>
      <c r="D51" s="15" t="s">
        <v>7</v>
      </c>
      <c r="E51" s="16"/>
      <c r="F51" s="16" t="s">
        <v>444</v>
      </c>
      <c r="G51" s="26"/>
      <c r="H51" s="17" t="s">
        <v>444</v>
      </c>
      <c r="S51" t="s">
        <v>57</v>
      </c>
    </row>
    <row r="52" spans="1:20" ht="15">
      <c r="A52" t="s">
        <v>605</v>
      </c>
      <c r="B52" s="3" t="s">
        <v>660</v>
      </c>
      <c r="C52" s="173">
        <f>'Ineligible Census Data Master'!D116</f>
        <v>12874</v>
      </c>
      <c r="D52" s="15"/>
      <c r="E52" s="60"/>
      <c r="F52" s="16" t="s">
        <v>444</v>
      </c>
      <c r="G52" s="3"/>
      <c r="H52" s="17" t="s">
        <v>444</v>
      </c>
      <c r="S52" s="74" t="s">
        <v>59</v>
      </c>
      <c r="T52" s="74"/>
    </row>
    <row r="53" spans="1:19" ht="15">
      <c r="A53" s="29" t="s">
        <v>139</v>
      </c>
      <c r="B53" s="3" t="s">
        <v>662</v>
      </c>
      <c r="C53" s="173">
        <f>'Ineligible Census Data Master'!D117</f>
        <v>11382</v>
      </c>
      <c r="D53" s="15" t="s">
        <v>7</v>
      </c>
      <c r="E53" s="16"/>
      <c r="F53" s="16" t="s">
        <v>444</v>
      </c>
      <c r="G53" s="26"/>
      <c r="H53" s="17" t="s">
        <v>444</v>
      </c>
      <c r="S53" t="s">
        <v>1301</v>
      </c>
    </row>
    <row r="54" spans="1:19" ht="15">
      <c r="A54" s="29" t="s">
        <v>140</v>
      </c>
      <c r="B54" s="3" t="s">
        <v>656</v>
      </c>
      <c r="C54" s="173">
        <f>'Ineligible Census Data Master'!D118</f>
        <v>12424</v>
      </c>
      <c r="D54" s="15" t="s">
        <v>7</v>
      </c>
      <c r="E54" s="16"/>
      <c r="F54" s="16" t="s">
        <v>444</v>
      </c>
      <c r="G54" s="26"/>
      <c r="H54" s="17" t="s">
        <v>444</v>
      </c>
      <c r="S54" t="s">
        <v>60</v>
      </c>
    </row>
    <row r="55" spans="1:19" ht="15">
      <c r="A55" t="s">
        <v>623</v>
      </c>
      <c r="B55" s="3" t="s">
        <v>666</v>
      </c>
      <c r="C55" s="173">
        <f>'Ineligible Census Data Master'!D119</f>
        <v>12328</v>
      </c>
      <c r="D55" s="15" t="s">
        <v>444</v>
      </c>
      <c r="E55" s="16"/>
      <c r="F55" s="16" t="s">
        <v>444</v>
      </c>
      <c r="G55" s="26"/>
      <c r="H55" s="17" t="s">
        <v>444</v>
      </c>
      <c r="S55" t="s">
        <v>61</v>
      </c>
    </row>
    <row r="56" spans="1:8" ht="15">
      <c r="A56" s="29" t="s">
        <v>141</v>
      </c>
      <c r="B56" s="3" t="s">
        <v>74</v>
      </c>
      <c r="C56" s="173">
        <f>'Ineligible Census Data Master'!D120</f>
        <v>11541</v>
      </c>
      <c r="D56" s="15" t="s">
        <v>7</v>
      </c>
      <c r="E56" s="16"/>
      <c r="F56" s="16" t="s">
        <v>444</v>
      </c>
      <c r="G56" s="26"/>
      <c r="H56" s="17" t="s">
        <v>444</v>
      </c>
    </row>
    <row r="57" spans="1:8" ht="15">
      <c r="A57" t="s">
        <v>619</v>
      </c>
      <c r="B57" s="3" t="s">
        <v>681</v>
      </c>
      <c r="C57" s="173">
        <f>'Ineligible Census Data Master'!D121</f>
        <v>15120</v>
      </c>
      <c r="D57" s="15" t="s">
        <v>444</v>
      </c>
      <c r="E57" s="16"/>
      <c r="F57" s="16" t="s">
        <v>444</v>
      </c>
      <c r="G57" s="26"/>
      <c r="H57" s="17" t="s">
        <v>444</v>
      </c>
    </row>
    <row r="58" spans="1:8" ht="15">
      <c r="A58" t="s">
        <v>641</v>
      </c>
      <c r="B58" s="3" t="s">
        <v>669</v>
      </c>
      <c r="C58" s="173">
        <f>'Ineligible Census Data Master'!D122</f>
        <v>18023</v>
      </c>
      <c r="D58" s="15"/>
      <c r="E58" s="60"/>
      <c r="F58" s="16" t="s">
        <v>444</v>
      </c>
      <c r="G58" s="3"/>
      <c r="H58" s="17" t="s">
        <v>444</v>
      </c>
    </row>
    <row r="59" spans="1:8" ht="15">
      <c r="A59" s="29" t="s">
        <v>264</v>
      </c>
      <c r="B59" s="3" t="s">
        <v>76</v>
      </c>
      <c r="C59" s="173">
        <f>'Ineligible Census Data Master'!D123</f>
        <v>24531</v>
      </c>
      <c r="D59" s="15" t="s">
        <v>7</v>
      </c>
      <c r="E59" s="16"/>
      <c r="F59" s="16" t="s">
        <v>444</v>
      </c>
      <c r="G59" s="26"/>
      <c r="H59" s="17" t="s">
        <v>444</v>
      </c>
    </row>
    <row r="60" spans="1:8" ht="15">
      <c r="A60" s="29" t="s">
        <v>265</v>
      </c>
      <c r="B60" s="3" t="s">
        <v>655</v>
      </c>
      <c r="C60" s="173">
        <f>'Ineligible Census Data Master'!D124</f>
        <v>42819</v>
      </c>
      <c r="D60" s="15" t="s">
        <v>7</v>
      </c>
      <c r="E60" s="16"/>
      <c r="F60" s="16"/>
      <c r="G60" s="26"/>
      <c r="H60" s="17" t="s">
        <v>444</v>
      </c>
    </row>
    <row r="61" spans="1:8" ht="15">
      <c r="A61" t="s">
        <v>648</v>
      </c>
      <c r="B61" s="3" t="s">
        <v>78</v>
      </c>
      <c r="C61" s="173">
        <f>'Ineligible Census Data Master'!D125</f>
        <v>11768</v>
      </c>
      <c r="D61" s="15"/>
      <c r="E61" s="60"/>
      <c r="F61" s="78" t="s">
        <v>444</v>
      </c>
      <c r="G61" s="3"/>
      <c r="H61" s="17" t="s">
        <v>444</v>
      </c>
    </row>
    <row r="62" spans="1:8" ht="15">
      <c r="A62" t="s">
        <v>627</v>
      </c>
      <c r="B62" s="3" t="s">
        <v>668</v>
      </c>
      <c r="C62" s="173">
        <f>'Ineligible Census Data Master'!D126</f>
        <v>13058</v>
      </c>
      <c r="D62" s="15"/>
      <c r="E62" s="60"/>
      <c r="F62" s="78" t="s">
        <v>444</v>
      </c>
      <c r="G62" s="3"/>
      <c r="H62" s="17" t="s">
        <v>444</v>
      </c>
    </row>
    <row r="63" spans="1:8" ht="15">
      <c r="A63" t="s">
        <v>604</v>
      </c>
      <c r="B63" s="3" t="s">
        <v>659</v>
      </c>
      <c r="C63" s="173">
        <f>'Ineligible Census Data Master'!D127</f>
        <v>14276</v>
      </c>
      <c r="D63" s="15"/>
      <c r="E63" s="16"/>
      <c r="F63" s="16" t="s">
        <v>448</v>
      </c>
      <c r="G63" s="26"/>
      <c r="H63" s="17" t="s">
        <v>444</v>
      </c>
    </row>
    <row r="64" spans="1:8" ht="15">
      <c r="A64" s="29" t="s">
        <v>142</v>
      </c>
      <c r="B64" s="3" t="s">
        <v>75</v>
      </c>
      <c r="C64" s="173">
        <f>'Ineligible Census Data Master'!D128</f>
        <v>12707</v>
      </c>
      <c r="D64" s="15" t="s">
        <v>7</v>
      </c>
      <c r="E64" s="16"/>
      <c r="F64" s="16" t="s">
        <v>444</v>
      </c>
      <c r="G64" s="26"/>
      <c r="H64" s="17" t="s">
        <v>444</v>
      </c>
    </row>
    <row r="65" spans="1:8" ht="15">
      <c r="A65" t="s">
        <v>632</v>
      </c>
      <c r="B65" s="3" t="s">
        <v>74</v>
      </c>
      <c r="C65" s="173">
        <f>'Ineligible Census Data Master'!D129</f>
        <v>18510</v>
      </c>
      <c r="D65" s="15" t="s">
        <v>444</v>
      </c>
      <c r="E65" s="60"/>
      <c r="F65" s="16"/>
      <c r="G65" s="3"/>
      <c r="H65" s="17" t="s">
        <v>444</v>
      </c>
    </row>
    <row r="66" spans="1:8" ht="15">
      <c r="A66" s="29" t="s">
        <v>143</v>
      </c>
      <c r="B66" s="3" t="s">
        <v>662</v>
      </c>
      <c r="C66" s="173">
        <f>'Ineligible Census Data Master'!D130</f>
        <v>11014</v>
      </c>
      <c r="D66" s="15" t="s">
        <v>7</v>
      </c>
      <c r="E66" s="16"/>
      <c r="F66" s="16" t="s">
        <v>444</v>
      </c>
      <c r="G66" s="26"/>
      <c r="H66" s="17" t="s">
        <v>444</v>
      </c>
    </row>
    <row r="67" spans="1:8" ht="15">
      <c r="A67" t="s">
        <v>691</v>
      </c>
      <c r="B67" s="3" t="s">
        <v>74</v>
      </c>
      <c r="C67" s="173">
        <f>'Ineligible Census Data Master'!D131</f>
        <v>77519</v>
      </c>
      <c r="D67" s="15" t="s">
        <v>444</v>
      </c>
      <c r="E67" s="60"/>
      <c r="F67" s="16"/>
      <c r="G67" s="3"/>
      <c r="H67" s="17" t="s">
        <v>444</v>
      </c>
    </row>
    <row r="68" spans="1:8" ht="15">
      <c r="A68" t="s">
        <v>630</v>
      </c>
      <c r="B68" s="3" t="s">
        <v>659</v>
      </c>
      <c r="C68" s="173">
        <f>'Ineligible Census Data Master'!D132</f>
        <v>10234</v>
      </c>
      <c r="D68" s="15"/>
      <c r="E68" s="60"/>
      <c r="F68" s="16" t="s">
        <v>444</v>
      </c>
      <c r="G68" s="3"/>
      <c r="H68" s="17" t="s">
        <v>444</v>
      </c>
    </row>
    <row r="69" spans="1:8" ht="15">
      <c r="A69" s="29" t="s">
        <v>144</v>
      </c>
      <c r="B69" s="3" t="s">
        <v>671</v>
      </c>
      <c r="C69" s="173">
        <f>'Ineligible Census Data Master'!D133</f>
        <v>10224</v>
      </c>
      <c r="D69" s="15" t="s">
        <v>7</v>
      </c>
      <c r="E69" s="16"/>
      <c r="F69" s="16" t="s">
        <v>444</v>
      </c>
      <c r="G69" s="26"/>
      <c r="H69" s="17" t="s">
        <v>444</v>
      </c>
    </row>
    <row r="70" spans="1:8" ht="15">
      <c r="A70" t="s">
        <v>643</v>
      </c>
      <c r="B70" s="3" t="s">
        <v>659</v>
      </c>
      <c r="C70" s="173">
        <f>'Ineligible Census Data Master'!D134</f>
        <v>16714</v>
      </c>
      <c r="D70" s="15"/>
      <c r="E70" s="60"/>
      <c r="F70" s="16" t="s">
        <v>444</v>
      </c>
      <c r="G70" s="3"/>
      <c r="H70" s="17" t="s">
        <v>444</v>
      </c>
    </row>
    <row r="71" spans="1:8" ht="15">
      <c r="A71" s="1" t="s">
        <v>638</v>
      </c>
      <c r="B71" s="3" t="s">
        <v>655</v>
      </c>
      <c r="C71" s="173">
        <f>'Ineligible Census Data Master'!D135</f>
        <v>13022</v>
      </c>
      <c r="D71" s="15"/>
      <c r="E71" s="60"/>
      <c r="F71" s="16" t="s">
        <v>444</v>
      </c>
      <c r="G71" s="3"/>
      <c r="H71" s="17" t="s">
        <v>444</v>
      </c>
    </row>
    <row r="72" spans="1:8" ht="15">
      <c r="A72" s="58" t="s">
        <v>266</v>
      </c>
      <c r="B72" s="3" t="s">
        <v>671</v>
      </c>
      <c r="C72" s="173">
        <f>'Ineligible Census Data Master'!D136</f>
        <v>20675</v>
      </c>
      <c r="D72" s="15"/>
      <c r="E72" s="16"/>
      <c r="F72" s="16" t="s">
        <v>444</v>
      </c>
      <c r="G72" s="26"/>
      <c r="H72" s="17" t="s">
        <v>444</v>
      </c>
    </row>
    <row r="73" spans="1:8" ht="15">
      <c r="A73" s="1" t="s">
        <v>612</v>
      </c>
      <c r="B73" s="3" t="s">
        <v>662</v>
      </c>
      <c r="C73" s="173">
        <f>'Ineligible Census Data Master'!D137</f>
        <v>14494</v>
      </c>
      <c r="D73" s="15" t="s">
        <v>444</v>
      </c>
      <c r="E73" s="16"/>
      <c r="F73" s="16" t="s">
        <v>444</v>
      </c>
      <c r="G73" s="26"/>
      <c r="H73" s="17" t="s">
        <v>444</v>
      </c>
    </row>
    <row r="74" spans="1:8" ht="15">
      <c r="A74" s="58" t="s">
        <v>267</v>
      </c>
      <c r="B74" s="3" t="s">
        <v>671</v>
      </c>
      <c r="C74" s="173">
        <f>'Ineligible Census Data Master'!D138</f>
        <v>20413</v>
      </c>
      <c r="D74" s="15"/>
      <c r="E74" s="16"/>
      <c r="F74" s="16" t="s">
        <v>444</v>
      </c>
      <c r="G74" s="26"/>
      <c r="H74" s="17" t="s">
        <v>444</v>
      </c>
    </row>
    <row r="75" spans="1:8" ht="15">
      <c r="A75" s="1" t="s">
        <v>639</v>
      </c>
      <c r="B75" s="3" t="s">
        <v>684</v>
      </c>
      <c r="C75" s="173">
        <f>'Ineligible Census Data Master'!D139</f>
        <v>14304</v>
      </c>
      <c r="D75" s="15" t="s">
        <v>444</v>
      </c>
      <c r="E75" s="60"/>
      <c r="F75" s="16"/>
      <c r="G75" s="3"/>
      <c r="H75" s="17" t="s">
        <v>444</v>
      </c>
    </row>
    <row r="76" spans="1:8" ht="15">
      <c r="A76" s="58" t="s">
        <v>145</v>
      </c>
      <c r="B76" s="3" t="s">
        <v>663</v>
      </c>
      <c r="C76" s="173">
        <f>'Ineligible Census Data Master'!D140</f>
        <v>10389</v>
      </c>
      <c r="D76" s="15" t="s">
        <v>7</v>
      </c>
      <c r="E76" s="16"/>
      <c r="F76" s="16" t="s">
        <v>444</v>
      </c>
      <c r="G76" s="26"/>
      <c r="H76" s="17" t="s">
        <v>444</v>
      </c>
    </row>
    <row r="77" spans="1:8" ht="15">
      <c r="A77" s="1" t="s">
        <v>636</v>
      </c>
      <c r="B77" s="3" t="s">
        <v>660</v>
      </c>
      <c r="C77" s="173">
        <f>'Ineligible Census Data Master'!D141</f>
        <v>17560</v>
      </c>
      <c r="D77" s="15"/>
      <c r="E77" s="60"/>
      <c r="F77" s="16" t="s">
        <v>444</v>
      </c>
      <c r="G77" s="3"/>
      <c r="H77" s="17" t="s">
        <v>444</v>
      </c>
    </row>
    <row r="78" spans="1:8" ht="15">
      <c r="A78" s="58" t="s">
        <v>268</v>
      </c>
      <c r="B78" s="3" t="s">
        <v>657</v>
      </c>
      <c r="C78" s="173">
        <f>'Ineligible Census Data Master'!D142</f>
        <v>20292</v>
      </c>
      <c r="D78" s="15"/>
      <c r="E78" s="16"/>
      <c r="F78" s="16" t="s">
        <v>444</v>
      </c>
      <c r="G78" s="26"/>
      <c r="H78" s="17" t="s">
        <v>444</v>
      </c>
    </row>
    <row r="79" spans="1:8" ht="15">
      <c r="A79" s="1" t="s">
        <v>614</v>
      </c>
      <c r="B79" s="3" t="s">
        <v>662</v>
      </c>
      <c r="C79" s="173">
        <f>'Ineligible Census Data Master'!D143</f>
        <v>24194</v>
      </c>
      <c r="D79" s="15" t="s">
        <v>444</v>
      </c>
      <c r="E79" s="16"/>
      <c r="F79" s="16" t="s">
        <v>444</v>
      </c>
      <c r="G79" s="26"/>
      <c r="H79" s="17" t="s">
        <v>444</v>
      </c>
    </row>
    <row r="80" spans="1:8" ht="15">
      <c r="A80" s="1" t="s">
        <v>611</v>
      </c>
      <c r="B80" s="3" t="s">
        <v>685</v>
      </c>
      <c r="C80" s="173">
        <f>'Ineligible Census Data Master'!D144</f>
        <v>3016</v>
      </c>
      <c r="D80" s="15" t="s">
        <v>444</v>
      </c>
      <c r="E80" s="60"/>
      <c r="F80" s="16"/>
      <c r="G80" s="3" t="s">
        <v>689</v>
      </c>
      <c r="H80" s="17" t="s">
        <v>444</v>
      </c>
    </row>
    <row r="81" spans="1:8" ht="15">
      <c r="A81" s="1" t="s">
        <v>642</v>
      </c>
      <c r="B81" s="3" t="s">
        <v>669</v>
      </c>
      <c r="C81" s="173">
        <f>'Ineligible Census Data Master'!D145</f>
        <v>14297</v>
      </c>
      <c r="D81" s="15"/>
      <c r="E81" s="60"/>
      <c r="F81" s="16" t="s">
        <v>444</v>
      </c>
      <c r="G81" s="3"/>
      <c r="H81" s="17" t="s">
        <v>444</v>
      </c>
    </row>
    <row r="82" spans="1:8" ht="15">
      <c r="A82" s="58" t="s">
        <v>269</v>
      </c>
      <c r="B82" s="3" t="s">
        <v>671</v>
      </c>
      <c r="C82" s="173">
        <f>'Ineligible Census Data Master'!D146</f>
        <v>22678</v>
      </c>
      <c r="D82" s="15"/>
      <c r="E82" s="16"/>
      <c r="F82" s="16" t="s">
        <v>444</v>
      </c>
      <c r="G82" s="26"/>
      <c r="H82" s="17" t="s">
        <v>444</v>
      </c>
    </row>
    <row r="83" spans="1:8" ht="15">
      <c r="A83" s="1" t="s">
        <v>617</v>
      </c>
      <c r="B83" s="3" t="s">
        <v>682</v>
      </c>
      <c r="C83" s="173">
        <f>'Ineligible Census Data Master'!D147</f>
        <v>18150</v>
      </c>
      <c r="D83" s="15" t="s">
        <v>444</v>
      </c>
      <c r="E83" s="16"/>
      <c r="F83" s="16" t="s">
        <v>444</v>
      </c>
      <c r="G83" s="26"/>
      <c r="H83" s="17" t="s">
        <v>444</v>
      </c>
    </row>
    <row r="84" spans="1:8" ht="15">
      <c r="A84" s="58" t="s">
        <v>146</v>
      </c>
      <c r="B84" s="3" t="s">
        <v>657</v>
      </c>
      <c r="C84" s="173">
        <f>'Ineligible Census Data Master'!D148</f>
        <v>10109</v>
      </c>
      <c r="D84" s="15" t="s">
        <v>7</v>
      </c>
      <c r="E84" s="16"/>
      <c r="F84" s="16" t="s">
        <v>444</v>
      </c>
      <c r="G84" s="26"/>
      <c r="H84" s="17" t="s">
        <v>444</v>
      </c>
    </row>
    <row r="85" spans="1:8" ht="15">
      <c r="A85" s="1" t="s">
        <v>649</v>
      </c>
      <c r="B85" s="3" t="s">
        <v>677</v>
      </c>
      <c r="C85" s="173">
        <f>'Ineligible Census Data Master'!D149</f>
        <v>7027</v>
      </c>
      <c r="D85" s="15" t="s">
        <v>444</v>
      </c>
      <c r="E85" s="60"/>
      <c r="F85" s="78"/>
      <c r="G85" s="3" t="s">
        <v>689</v>
      </c>
      <c r="H85" s="17" t="s">
        <v>444</v>
      </c>
    </row>
    <row r="86" spans="1:8" ht="15">
      <c r="A86" s="1" t="s">
        <v>650</v>
      </c>
      <c r="B86" s="3" t="s">
        <v>79</v>
      </c>
      <c r="C86" s="173">
        <f>'Ineligible Census Data Master'!D150</f>
        <v>11580</v>
      </c>
      <c r="D86" s="15"/>
      <c r="E86" s="60"/>
      <c r="F86" s="78" t="s">
        <v>444</v>
      </c>
      <c r="G86" s="3"/>
      <c r="H86" s="17" t="s">
        <v>444</v>
      </c>
    </row>
    <row r="87" spans="1:8" ht="15">
      <c r="A87" s="58" t="s">
        <v>270</v>
      </c>
      <c r="B87" s="3" t="s">
        <v>664</v>
      </c>
      <c r="C87" s="173">
        <f>'Ineligible Census Data Master'!D151</f>
        <v>23219</v>
      </c>
      <c r="D87" s="15" t="s">
        <v>7</v>
      </c>
      <c r="E87" s="16"/>
      <c r="F87" s="16" t="s">
        <v>444</v>
      </c>
      <c r="G87" s="26"/>
      <c r="H87" s="17" t="s">
        <v>444</v>
      </c>
    </row>
    <row r="88" spans="1:8" ht="15">
      <c r="A88" s="1" t="s">
        <v>618</v>
      </c>
      <c r="B88" s="3" t="s">
        <v>682</v>
      </c>
      <c r="C88" s="173">
        <f>'Ineligible Census Data Master'!D152</f>
        <v>16988</v>
      </c>
      <c r="D88" s="15" t="s">
        <v>444</v>
      </c>
      <c r="E88" s="16"/>
      <c r="F88" s="16" t="s">
        <v>444</v>
      </c>
      <c r="G88" s="26"/>
      <c r="H88" s="17" t="s">
        <v>444</v>
      </c>
    </row>
    <row r="89" spans="1:8" ht="15">
      <c r="A89" s="58" t="s">
        <v>147</v>
      </c>
      <c r="B89" s="3" t="s">
        <v>667</v>
      </c>
      <c r="C89" s="173">
        <f>'Ineligible Census Data Master'!D153</f>
        <v>10164</v>
      </c>
      <c r="D89" s="15" t="s">
        <v>7</v>
      </c>
      <c r="E89" s="16"/>
      <c r="F89" s="16" t="s">
        <v>444</v>
      </c>
      <c r="G89" s="26"/>
      <c r="H89" s="17" t="s">
        <v>444</v>
      </c>
    </row>
    <row r="90" spans="1:8" ht="15">
      <c r="A90" s="58" t="s">
        <v>271</v>
      </c>
      <c r="B90" s="3" t="s">
        <v>660</v>
      </c>
      <c r="C90" s="173">
        <f>'Ineligible Census Data Master'!D154</f>
        <v>25738</v>
      </c>
      <c r="D90" s="15" t="s">
        <v>7</v>
      </c>
      <c r="E90" s="16"/>
      <c r="F90" s="16"/>
      <c r="G90" s="26"/>
      <c r="H90" s="17" t="s">
        <v>444</v>
      </c>
    </row>
    <row r="91" spans="1:8" ht="15">
      <c r="A91" s="58" t="s">
        <v>148</v>
      </c>
      <c r="B91" s="3" t="s">
        <v>665</v>
      </c>
      <c r="C91" s="173">
        <f>'Ineligible Census Data Master'!D155</f>
        <v>10648</v>
      </c>
      <c r="D91" s="15" t="s">
        <v>7</v>
      </c>
      <c r="E91" s="16"/>
      <c r="F91" s="16" t="s">
        <v>444</v>
      </c>
      <c r="G91" s="26"/>
      <c r="H91" s="17" t="s">
        <v>444</v>
      </c>
    </row>
    <row r="92" spans="1:8" ht="15">
      <c r="A92" s="47" t="s">
        <v>629</v>
      </c>
      <c r="B92" s="3" t="s">
        <v>666</v>
      </c>
      <c r="C92" s="173">
        <f>'Ineligible Census Data Master'!D156</f>
        <v>17557</v>
      </c>
      <c r="D92" s="15" t="s">
        <v>444</v>
      </c>
      <c r="E92" s="16"/>
      <c r="F92" s="16" t="s">
        <v>444</v>
      </c>
      <c r="G92" s="26"/>
      <c r="H92" s="17" t="s">
        <v>444</v>
      </c>
    </row>
    <row r="93" spans="1:8" ht="15">
      <c r="A93" s="1" t="s">
        <v>624</v>
      </c>
      <c r="B93" s="3" t="s">
        <v>666</v>
      </c>
      <c r="C93" s="173">
        <f>'Ineligible Census Data Master'!D157</f>
        <v>11565</v>
      </c>
      <c r="D93" s="15" t="s">
        <v>444</v>
      </c>
      <c r="E93" s="16"/>
      <c r="F93" s="16" t="s">
        <v>444</v>
      </c>
      <c r="G93" s="26"/>
      <c r="H93" s="17" t="s">
        <v>444</v>
      </c>
    </row>
    <row r="94" spans="1:8" ht="15">
      <c r="A94" s="1" t="s">
        <v>621</v>
      </c>
      <c r="B94" s="3" t="s">
        <v>681</v>
      </c>
      <c r="C94" s="173">
        <f>'Ineligible Census Data Master'!D158</f>
        <v>14414</v>
      </c>
      <c r="D94" s="15" t="s">
        <v>444</v>
      </c>
      <c r="E94" s="16"/>
      <c r="F94" s="16" t="s">
        <v>444</v>
      </c>
      <c r="G94" s="26"/>
      <c r="H94" s="17" t="s">
        <v>444</v>
      </c>
    </row>
    <row r="95" spans="1:8" ht="15">
      <c r="A95" s="1" t="s">
        <v>606</v>
      </c>
      <c r="B95" s="3" t="s">
        <v>74</v>
      </c>
      <c r="C95" s="173">
        <f>'Ineligible Census Data Master'!D159</f>
        <v>22535</v>
      </c>
      <c r="D95" s="15" t="s">
        <v>444</v>
      </c>
      <c r="E95" s="60"/>
      <c r="F95" s="16"/>
      <c r="G95" s="3"/>
      <c r="H95" s="17" t="s">
        <v>444</v>
      </c>
    </row>
    <row r="96" spans="1:8" ht="15">
      <c r="A96" s="1" t="s">
        <v>673</v>
      </c>
      <c r="B96" s="3" t="s">
        <v>672</v>
      </c>
      <c r="C96" s="173">
        <f>'Ineligible Census Data Master'!D160</f>
        <v>6646</v>
      </c>
      <c r="D96" s="15"/>
      <c r="E96" s="16"/>
      <c r="F96" s="16" t="s">
        <v>448</v>
      </c>
      <c r="G96" s="26"/>
      <c r="H96" s="17" t="s">
        <v>444</v>
      </c>
    </row>
    <row r="97" spans="1:8" ht="15">
      <c r="A97" s="58" t="s">
        <v>272</v>
      </c>
      <c r="B97" s="3" t="s">
        <v>656</v>
      </c>
      <c r="C97" s="173">
        <f>'Ineligible Census Data Master'!D161</f>
        <v>25048</v>
      </c>
      <c r="D97" s="15" t="s">
        <v>7</v>
      </c>
      <c r="E97" s="16"/>
      <c r="F97" s="16"/>
      <c r="G97" s="26"/>
      <c r="H97" s="17" t="s">
        <v>444</v>
      </c>
    </row>
    <row r="98" spans="1:8" ht="15">
      <c r="A98" s="1" t="s">
        <v>620</v>
      </c>
      <c r="B98" s="3" t="s">
        <v>681</v>
      </c>
      <c r="C98" s="173">
        <f>'Ineligible Census Data Master'!D162</f>
        <v>25545</v>
      </c>
      <c r="D98" s="15" t="s">
        <v>444</v>
      </c>
      <c r="E98" s="16"/>
      <c r="F98" s="16"/>
      <c r="G98" s="26"/>
      <c r="H98" s="17" t="s">
        <v>444</v>
      </c>
    </row>
    <row r="99" spans="1:8" ht="15">
      <c r="A99" s="58" t="s">
        <v>273</v>
      </c>
      <c r="B99" s="3" t="s">
        <v>74</v>
      </c>
      <c r="C99" s="173">
        <f>'Ineligible Census Data Master'!D163</f>
        <v>32176</v>
      </c>
      <c r="D99" s="45" t="s">
        <v>7</v>
      </c>
      <c r="E99" s="45"/>
      <c r="F99" s="45"/>
      <c r="G99" s="79"/>
      <c r="H99" s="17" t="s">
        <v>444</v>
      </c>
    </row>
    <row r="100" spans="1:8" ht="15">
      <c r="A100" s="1" t="s">
        <v>651</v>
      </c>
      <c r="B100" s="3" t="s">
        <v>675</v>
      </c>
      <c r="C100" s="173">
        <f>'Ineligible Census Data Master'!D164</f>
        <v>26801</v>
      </c>
      <c r="D100" s="45" t="s">
        <v>444</v>
      </c>
      <c r="F100" s="46"/>
      <c r="H100" s="17" t="s">
        <v>444</v>
      </c>
    </row>
    <row r="101" spans="1:8" ht="15">
      <c r="A101" s="58" t="s">
        <v>149</v>
      </c>
      <c r="B101" s="3" t="s">
        <v>668</v>
      </c>
      <c r="C101" s="173">
        <f>'Ineligible Census Data Master'!D165</f>
        <v>10613</v>
      </c>
      <c r="D101" s="45" t="s">
        <v>7</v>
      </c>
      <c r="E101" s="45"/>
      <c r="F101" s="45" t="s">
        <v>444</v>
      </c>
      <c r="G101" s="79"/>
      <c r="H101" s="17" t="s">
        <v>444</v>
      </c>
    </row>
    <row r="102" spans="1:8" ht="15">
      <c r="A102" s="58" t="s">
        <v>274</v>
      </c>
      <c r="B102" s="3" t="s">
        <v>656</v>
      </c>
      <c r="C102" s="173">
        <f>'Ineligible Census Data Master'!D166</f>
        <v>20700</v>
      </c>
      <c r="D102" s="45" t="s">
        <v>7</v>
      </c>
      <c r="E102" s="45"/>
      <c r="F102" s="45" t="s">
        <v>444</v>
      </c>
      <c r="G102" s="79"/>
      <c r="H102" s="17" t="s">
        <v>444</v>
      </c>
    </row>
    <row r="103" spans="1:8" ht="15">
      <c r="A103" s="58"/>
      <c r="B103" s="3"/>
      <c r="C103" s="178"/>
      <c r="D103" s="45"/>
      <c r="E103" s="45"/>
      <c r="F103" s="45"/>
      <c r="G103" s="79"/>
      <c r="H103" s="14">
        <f>COUNTIF(H6:H102,"X")</f>
        <v>97</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9" sqref="C9"/>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14</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COUNTIF(D6:D33,"x")</f>
        <v>5</v>
      </c>
      <c r="E3" s="137">
        <f>COUNTIF(E6:E33,"x")</f>
        <v>2</v>
      </c>
      <c r="F3" s="137">
        <f>COUNTIF(F6:F33,"x")</f>
        <v>2</v>
      </c>
      <c r="G3" s="137">
        <f>COUNTIF(G6:G33,"x")</f>
        <v>0</v>
      </c>
      <c r="H3" s="138">
        <f>COUNTIF(H6:H33,"x")</f>
        <v>5</v>
      </c>
      <c r="S3" t="s">
        <v>9</v>
      </c>
      <c r="T3"/>
    </row>
    <row r="4" spans="1:19" ht="18.75">
      <c r="A4" s="8"/>
      <c r="B4" s="10"/>
      <c r="C4" s="171"/>
      <c r="D4" s="201" t="s">
        <v>5</v>
      </c>
      <c r="E4" s="202"/>
      <c r="F4" s="202"/>
      <c r="G4" s="203"/>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40" t="s">
        <v>440</v>
      </c>
      <c r="B6" s="3" t="s">
        <v>1080</v>
      </c>
      <c r="C6" s="173">
        <f>'Ineligible Census Data Master'!D168</f>
        <v>55889</v>
      </c>
      <c r="D6" s="15" t="s">
        <v>7</v>
      </c>
      <c r="E6" s="16" t="s">
        <v>7</v>
      </c>
      <c r="F6" s="16"/>
      <c r="G6" s="26"/>
      <c r="H6" s="14" t="s">
        <v>7</v>
      </c>
      <c r="S6" t="s">
        <v>12</v>
      </c>
    </row>
    <row r="7" spans="1:19" ht="15" customHeight="1">
      <c r="A7" s="140" t="s">
        <v>150</v>
      </c>
      <c r="B7" s="3" t="s">
        <v>1079</v>
      </c>
      <c r="C7" s="173">
        <f>'Ineligible Census Data Master'!D169</f>
        <v>18537</v>
      </c>
      <c r="D7" s="15" t="s">
        <v>7</v>
      </c>
      <c r="E7" s="16"/>
      <c r="F7" s="16"/>
      <c r="G7" s="26"/>
      <c r="H7" s="17" t="s">
        <v>7</v>
      </c>
      <c r="S7" t="s">
        <v>13</v>
      </c>
    </row>
    <row r="8" spans="1:19" ht="15" customHeight="1">
      <c r="A8" s="141" t="s">
        <v>441</v>
      </c>
      <c r="B8" s="3" t="s">
        <v>1079</v>
      </c>
      <c r="C8" s="173">
        <f>'Ineligible Census Data Master'!D170</f>
        <v>10147</v>
      </c>
      <c r="D8" s="15" t="s">
        <v>7</v>
      </c>
      <c r="E8" s="16"/>
      <c r="F8" s="16" t="s">
        <v>7</v>
      </c>
      <c r="G8" s="26"/>
      <c r="H8" s="14" t="s">
        <v>7</v>
      </c>
      <c r="S8" t="s">
        <v>14</v>
      </c>
    </row>
    <row r="9" spans="1:19" ht="15" customHeight="1">
      <c r="A9" s="140" t="s">
        <v>151</v>
      </c>
      <c r="B9" s="3" t="s">
        <v>80</v>
      </c>
      <c r="C9" s="173">
        <f>'Ineligible Census Data Master'!D171</f>
        <v>12646</v>
      </c>
      <c r="D9" s="15" t="s">
        <v>7</v>
      </c>
      <c r="E9" s="16" t="s">
        <v>7</v>
      </c>
      <c r="F9" s="16"/>
      <c r="G9" s="26"/>
      <c r="H9" s="17" t="s">
        <v>7</v>
      </c>
      <c r="S9" t="s">
        <v>15</v>
      </c>
    </row>
    <row r="10" spans="1:19" ht="15" customHeight="1">
      <c r="A10" s="141" t="s">
        <v>1082</v>
      </c>
      <c r="B10" s="3" t="s">
        <v>80</v>
      </c>
      <c r="C10" s="173">
        <f>'Ineligible Census Data Master'!D172</f>
        <v>12646</v>
      </c>
      <c r="D10" s="15" t="s">
        <v>7</v>
      </c>
      <c r="E10" s="16"/>
      <c r="F10" s="16" t="s">
        <v>7</v>
      </c>
      <c r="G10" s="26"/>
      <c r="H10" s="14" t="s">
        <v>7</v>
      </c>
      <c r="S10" t="s">
        <v>16</v>
      </c>
    </row>
    <row r="11" spans="1:19" ht="15">
      <c r="A11" s="141"/>
      <c r="B11" s="3"/>
      <c r="C11" s="173"/>
      <c r="D11" s="15"/>
      <c r="E11" s="16"/>
      <c r="F11" s="16"/>
      <c r="G11" s="26"/>
      <c r="H11" s="17"/>
      <c r="S11" t="s">
        <v>17</v>
      </c>
    </row>
    <row r="12" spans="1:19" ht="15">
      <c r="A12" s="140"/>
      <c r="B12" s="3"/>
      <c r="C12" s="173"/>
      <c r="D12" s="15"/>
      <c r="E12" s="16"/>
      <c r="F12" s="16"/>
      <c r="G12" s="26"/>
      <c r="H12" s="14"/>
      <c r="S12" t="s">
        <v>18</v>
      </c>
    </row>
    <row r="13" spans="1:19" ht="15">
      <c r="A13" s="141"/>
      <c r="B13" s="3"/>
      <c r="C13" s="173"/>
      <c r="D13" s="15"/>
      <c r="E13" s="16"/>
      <c r="F13" s="16"/>
      <c r="G13" s="26"/>
      <c r="H13" s="14"/>
      <c r="S13" t="s">
        <v>19</v>
      </c>
    </row>
    <row r="14" spans="1:19" ht="15">
      <c r="A14" s="140"/>
      <c r="B14" s="3"/>
      <c r="C14" s="173"/>
      <c r="D14" s="15"/>
      <c r="E14" s="16"/>
      <c r="F14" s="16"/>
      <c r="G14" s="26"/>
      <c r="H14" s="14"/>
      <c r="S14" t="s">
        <v>20</v>
      </c>
    </row>
    <row r="15" spans="1:19" ht="15">
      <c r="A15" s="140"/>
      <c r="B15" s="3"/>
      <c r="C15" s="173"/>
      <c r="D15" s="15"/>
      <c r="E15" s="16"/>
      <c r="F15" s="16"/>
      <c r="G15" s="26"/>
      <c r="H15" s="14"/>
      <c r="S15" t="s">
        <v>21</v>
      </c>
    </row>
    <row r="16" spans="1:19" ht="15">
      <c r="A16" s="32"/>
      <c r="B16" s="3"/>
      <c r="C16" s="173"/>
      <c r="D16" s="15"/>
      <c r="E16" s="16"/>
      <c r="F16" s="16"/>
      <c r="G16" s="26"/>
      <c r="H16" s="14"/>
      <c r="S16" t="s">
        <v>22</v>
      </c>
    </row>
    <row r="17" spans="1:19" ht="15">
      <c r="A17" s="1"/>
      <c r="B17" s="3"/>
      <c r="C17" s="173"/>
      <c r="D17" s="15"/>
      <c r="E17" s="16"/>
      <c r="F17" s="16"/>
      <c r="G17" s="26"/>
      <c r="H17" s="17"/>
      <c r="S17" t="s">
        <v>23</v>
      </c>
    </row>
    <row r="18" spans="1:19" ht="15">
      <c r="A18" s="58"/>
      <c r="B18" s="3"/>
      <c r="C18" s="173"/>
      <c r="D18" s="15"/>
      <c r="E18" s="16"/>
      <c r="F18" s="16"/>
      <c r="G18" s="26"/>
      <c r="H18" s="14"/>
      <c r="S18" t="s">
        <v>24</v>
      </c>
    </row>
    <row r="19" spans="1:19" ht="15">
      <c r="A19" s="58"/>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4"/>
      <c r="S21" t="s">
        <v>27</v>
      </c>
    </row>
    <row r="22" spans="1:19" ht="15">
      <c r="A22" s="58"/>
      <c r="B22" s="3"/>
      <c r="C22" s="173"/>
      <c r="D22" s="15"/>
      <c r="E22" s="16"/>
      <c r="F22" s="16"/>
      <c r="G22" s="26"/>
      <c r="H22" s="17"/>
      <c r="S22" t="s">
        <v>28</v>
      </c>
    </row>
    <row r="23" spans="1:19" ht="15">
      <c r="A23" s="1"/>
      <c r="B23" s="3"/>
      <c r="C23" s="173"/>
      <c r="D23" s="15"/>
      <c r="E23" s="16"/>
      <c r="F23" s="16"/>
      <c r="G23" s="26"/>
      <c r="H23" s="14"/>
      <c r="S23" t="s">
        <v>29</v>
      </c>
    </row>
    <row r="24" spans="1:19" ht="15">
      <c r="A24" s="58"/>
      <c r="B24" s="3"/>
      <c r="C24" s="173"/>
      <c r="D24" s="15"/>
      <c r="E24" s="16"/>
      <c r="F24" s="16"/>
      <c r="G24" s="26"/>
      <c r="H24" s="17"/>
      <c r="S24" t="s">
        <v>30</v>
      </c>
    </row>
    <row r="25" spans="1:19" ht="15">
      <c r="A25" s="58"/>
      <c r="B25" s="3"/>
      <c r="C25" s="173"/>
      <c r="D25" s="15"/>
      <c r="E25" s="16"/>
      <c r="F25" s="16"/>
      <c r="G25" s="26"/>
      <c r="H25" s="14"/>
      <c r="S25" t="s">
        <v>31</v>
      </c>
    </row>
    <row r="26" spans="1:19" ht="15">
      <c r="A26" s="58"/>
      <c r="B26" s="3"/>
      <c r="C26" s="173"/>
      <c r="D26" s="15"/>
      <c r="E26" s="16"/>
      <c r="F26" s="16"/>
      <c r="G26" s="26"/>
      <c r="H26" s="14"/>
      <c r="S26" t="s">
        <v>32</v>
      </c>
    </row>
    <row r="27" spans="1:19" ht="15">
      <c r="A27" s="1"/>
      <c r="B27" s="3"/>
      <c r="C27" s="173"/>
      <c r="D27" s="15"/>
      <c r="E27" s="16"/>
      <c r="F27" s="16"/>
      <c r="G27" s="26"/>
      <c r="H27" s="14"/>
      <c r="S27" t="s">
        <v>33</v>
      </c>
    </row>
    <row r="28" spans="1:19" ht="15">
      <c r="A28" s="1"/>
      <c r="B28" s="3"/>
      <c r="C28" s="173"/>
      <c r="D28" s="15"/>
      <c r="E28" s="16"/>
      <c r="F28" s="16"/>
      <c r="G28" s="26"/>
      <c r="H28" s="17"/>
      <c r="S28" t="s">
        <v>34</v>
      </c>
    </row>
    <row r="29" spans="1:19" ht="15">
      <c r="A29" s="1"/>
      <c r="B29" s="3"/>
      <c r="C29" s="173"/>
      <c r="D29" s="15"/>
      <c r="E29" s="16"/>
      <c r="F29" s="16"/>
      <c r="G29" s="26"/>
      <c r="H29" s="14"/>
      <c r="S29" t="s">
        <v>35</v>
      </c>
    </row>
    <row r="30" spans="1:19" ht="15">
      <c r="A30" s="1"/>
      <c r="B30" s="3"/>
      <c r="C30" s="173"/>
      <c r="D30" s="15"/>
      <c r="E30" s="16"/>
      <c r="F30" s="16"/>
      <c r="G30" s="26"/>
      <c r="H30" s="17"/>
      <c r="S30" t="s">
        <v>36</v>
      </c>
    </row>
    <row r="31" spans="1:19" ht="15">
      <c r="A31" s="1"/>
      <c r="B31" s="3"/>
      <c r="C31" s="173"/>
      <c r="D31" s="15"/>
      <c r="E31" s="16"/>
      <c r="F31" s="16"/>
      <c r="G31" s="26"/>
      <c r="H31" s="14"/>
      <c r="S31" t="s">
        <v>37</v>
      </c>
    </row>
    <row r="32" spans="1:19" ht="15">
      <c r="A32" s="1"/>
      <c r="B32" s="3"/>
      <c r="C32" s="173"/>
      <c r="D32" s="15"/>
      <c r="E32" s="16"/>
      <c r="F32" s="16"/>
      <c r="G32" s="26"/>
      <c r="H32" s="17"/>
      <c r="S32" t="s">
        <v>38</v>
      </c>
    </row>
    <row r="33" spans="1:19" ht="15.75" thickBot="1">
      <c r="A33" s="2"/>
      <c r="B33" s="4"/>
      <c r="C33" s="174"/>
      <c r="D33" s="18"/>
      <c r="E33" s="19"/>
      <c r="F33" s="19"/>
      <c r="G33" s="27"/>
      <c r="H33" s="154"/>
      <c r="S33" t="s">
        <v>39</v>
      </c>
    </row>
    <row r="34" ht="15">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$S$2:$S$53</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30" activePane="bottomLeft" state="frozen"/>
      <selection pane="topLeft" activeCell="C1" sqref="C1:C65536"/>
      <selection pane="bottomLeft" activeCell="C31" sqref="C31"/>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15</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COUNTIF(D6:D40,"x")</f>
        <v>3</v>
      </c>
      <c r="E3" s="137">
        <f>COUNTIF(E6:E40,"x")</f>
        <v>0</v>
      </c>
      <c r="F3" s="137">
        <f>COUNTIF(F6:F40,"x")</f>
        <v>30</v>
      </c>
      <c r="G3" s="137">
        <f>COUNTIF(G6:G40,"x")</f>
        <v>0</v>
      </c>
      <c r="H3" s="138">
        <f>COUNTIF(H6:H40,"x")</f>
        <v>33</v>
      </c>
      <c r="S3" t="s">
        <v>9</v>
      </c>
      <c r="T3"/>
    </row>
    <row r="4" spans="1:19" ht="18.75">
      <c r="A4" s="8"/>
      <c r="B4" s="10"/>
      <c r="C4" s="171"/>
      <c r="D4" s="210" t="s">
        <v>5</v>
      </c>
      <c r="E4" s="211"/>
      <c r="F4" s="211"/>
      <c r="G4" s="212"/>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 t="s">
        <v>498</v>
      </c>
      <c r="B6" s="3" t="s">
        <v>729</v>
      </c>
      <c r="C6" s="173">
        <f>'Ineligible Census Data Master'!D174</f>
        <v>18098</v>
      </c>
      <c r="D6" s="15"/>
      <c r="E6" s="16"/>
      <c r="F6" s="16" t="s">
        <v>444</v>
      </c>
      <c r="G6" s="26"/>
      <c r="H6" s="17" t="s">
        <v>7</v>
      </c>
      <c r="S6" t="s">
        <v>12</v>
      </c>
    </row>
    <row r="7" spans="1:19" ht="15" customHeight="1">
      <c r="A7" s="1" t="s">
        <v>493</v>
      </c>
      <c r="B7" s="3" t="s">
        <v>728</v>
      </c>
      <c r="C7" s="173">
        <f>'Ineligible Census Data Master'!D175</f>
        <v>16452</v>
      </c>
      <c r="D7" s="15"/>
      <c r="E7" s="16"/>
      <c r="F7" s="16" t="s">
        <v>444</v>
      </c>
      <c r="G7" s="26"/>
      <c r="H7" s="14" t="s">
        <v>7</v>
      </c>
      <c r="S7" t="s">
        <v>13</v>
      </c>
    </row>
    <row r="8" spans="1:19" ht="15" customHeight="1">
      <c r="A8" s="1" t="s">
        <v>499</v>
      </c>
      <c r="B8" s="3" t="s">
        <v>729</v>
      </c>
      <c r="C8" s="173">
        <f>'Ineligible Census Data Master'!D176</f>
        <v>10292</v>
      </c>
      <c r="D8" s="15" t="s">
        <v>444</v>
      </c>
      <c r="E8" s="16"/>
      <c r="F8" s="16"/>
      <c r="G8" s="26"/>
      <c r="H8" s="17" t="s">
        <v>7</v>
      </c>
      <c r="S8" t="s">
        <v>14</v>
      </c>
    </row>
    <row r="9" spans="1:19" ht="15" customHeight="1">
      <c r="A9" s="1" t="s">
        <v>503</v>
      </c>
      <c r="B9" s="3" t="s">
        <v>730</v>
      </c>
      <c r="C9" s="173">
        <f>'Ineligible Census Data Master'!D177</f>
        <v>13260</v>
      </c>
      <c r="D9" s="15"/>
      <c r="E9" s="16"/>
      <c r="F9" s="16" t="s">
        <v>444</v>
      </c>
      <c r="G9" s="26"/>
      <c r="H9" s="14" t="s">
        <v>7</v>
      </c>
      <c r="S9" t="s">
        <v>15</v>
      </c>
    </row>
    <row r="10" spans="1:19" ht="15" customHeight="1">
      <c r="A10" s="1" t="s">
        <v>509</v>
      </c>
      <c r="B10" s="3" t="s">
        <v>733</v>
      </c>
      <c r="C10" s="173">
        <f>'Ineligible Census Data Master'!D178</f>
        <v>16068</v>
      </c>
      <c r="D10" s="15"/>
      <c r="E10" s="16"/>
      <c r="F10" s="16" t="s">
        <v>444</v>
      </c>
      <c r="G10" s="26"/>
      <c r="H10" s="17" t="s">
        <v>7</v>
      </c>
      <c r="S10" t="s">
        <v>16</v>
      </c>
    </row>
    <row r="11" spans="1:19" ht="15" customHeight="1">
      <c r="A11" s="1" t="s">
        <v>514</v>
      </c>
      <c r="B11" s="3" t="s">
        <v>736</v>
      </c>
      <c r="C11" s="173">
        <f>'Ineligible Census Data Master'!D179</f>
        <v>12435</v>
      </c>
      <c r="D11" s="15"/>
      <c r="E11" s="16"/>
      <c r="F11" s="16" t="s">
        <v>444</v>
      </c>
      <c r="G11" s="26"/>
      <c r="H11" s="14" t="s">
        <v>7</v>
      </c>
      <c r="S11" t="s">
        <v>17</v>
      </c>
    </row>
    <row r="12" spans="1:19" ht="15" customHeight="1">
      <c r="A12" s="1" t="s">
        <v>504</v>
      </c>
      <c r="B12" s="3" t="s">
        <v>730</v>
      </c>
      <c r="C12" s="173">
        <f>'Ineligible Census Data Master'!D180</f>
        <v>12959</v>
      </c>
      <c r="D12" s="15"/>
      <c r="E12" s="16"/>
      <c r="F12" s="16" t="s">
        <v>444</v>
      </c>
      <c r="G12" s="26"/>
      <c r="H12" s="14" t="s">
        <v>7</v>
      </c>
      <c r="S12" t="s">
        <v>18</v>
      </c>
    </row>
    <row r="13" spans="1:19" ht="15" customHeight="1">
      <c r="A13" s="1" t="s">
        <v>510</v>
      </c>
      <c r="B13" s="3" t="s">
        <v>733</v>
      </c>
      <c r="C13" s="173">
        <f>'Ineligible Census Data Master'!D181</f>
        <v>19159</v>
      </c>
      <c r="D13" s="15"/>
      <c r="E13" s="16"/>
      <c r="F13" s="16" t="s">
        <v>444</v>
      </c>
      <c r="G13" s="26"/>
      <c r="H13" s="14" t="s">
        <v>7</v>
      </c>
      <c r="S13" t="s">
        <v>19</v>
      </c>
    </row>
    <row r="14" spans="1:19" ht="15" customHeight="1">
      <c r="A14" s="1" t="s">
        <v>500</v>
      </c>
      <c r="B14" s="3" t="s">
        <v>729</v>
      </c>
      <c r="C14" s="173">
        <f>'Ineligible Census Data Master'!D182</f>
        <v>11162</v>
      </c>
      <c r="D14" s="15" t="s">
        <v>444</v>
      </c>
      <c r="E14" s="16"/>
      <c r="F14" s="16"/>
      <c r="G14" s="26"/>
      <c r="H14" s="14" t="s">
        <v>7</v>
      </c>
      <c r="S14" t="s">
        <v>20</v>
      </c>
    </row>
    <row r="15" spans="1:19" ht="15" customHeight="1">
      <c r="A15" s="1" t="s">
        <v>515</v>
      </c>
      <c r="B15" s="3" t="s">
        <v>736</v>
      </c>
      <c r="C15" s="173">
        <f>'Ineligible Census Data Master'!D183</f>
        <v>15602</v>
      </c>
      <c r="D15" s="15"/>
      <c r="E15" s="16"/>
      <c r="F15" s="16" t="s">
        <v>444</v>
      </c>
      <c r="G15" s="26"/>
      <c r="H15" s="14" t="s">
        <v>7</v>
      </c>
      <c r="S15" t="s">
        <v>21</v>
      </c>
    </row>
    <row r="16" spans="1:19" ht="15" customHeight="1">
      <c r="A16" s="1" t="s">
        <v>501</v>
      </c>
      <c r="B16" s="3" t="s">
        <v>729</v>
      </c>
      <c r="C16" s="173">
        <f>'Ineligible Census Data Master'!D184</f>
        <v>11282</v>
      </c>
      <c r="D16" s="15"/>
      <c r="E16" s="16"/>
      <c r="F16" s="16" t="s">
        <v>444</v>
      </c>
      <c r="G16" s="26"/>
      <c r="H16" s="14" t="s">
        <v>7</v>
      </c>
      <c r="S16" t="s">
        <v>22</v>
      </c>
    </row>
    <row r="17" spans="1:19" ht="15" customHeight="1">
      <c r="A17" s="1" t="s">
        <v>511</v>
      </c>
      <c r="B17" s="3" t="s">
        <v>733</v>
      </c>
      <c r="C17" s="173">
        <f>'Ineligible Census Data Master'!D185</f>
        <v>11951</v>
      </c>
      <c r="D17" s="15"/>
      <c r="E17" s="16"/>
      <c r="F17" s="16" t="s">
        <v>444</v>
      </c>
      <c r="G17" s="26"/>
      <c r="H17" s="17" t="s">
        <v>7</v>
      </c>
      <c r="S17" t="s">
        <v>23</v>
      </c>
    </row>
    <row r="18" spans="1:19" ht="15" customHeight="1">
      <c r="A18" s="1" t="s">
        <v>731</v>
      </c>
      <c r="B18" s="3" t="s">
        <v>732</v>
      </c>
      <c r="C18" s="173">
        <f>'Ineligible Census Data Master'!D186</f>
        <v>22375</v>
      </c>
      <c r="D18" s="15"/>
      <c r="E18" s="16"/>
      <c r="F18" s="16" t="s">
        <v>444</v>
      </c>
      <c r="G18" s="26"/>
      <c r="H18" s="14" t="s">
        <v>7</v>
      </c>
      <c r="S18" t="s">
        <v>24</v>
      </c>
    </row>
    <row r="19" spans="1:19" ht="15" customHeight="1">
      <c r="A19" s="1" t="s">
        <v>512</v>
      </c>
      <c r="B19" s="3" t="s">
        <v>733</v>
      </c>
      <c r="C19" s="173">
        <f>'Ineligible Census Data Master'!D187</f>
        <v>15051</v>
      </c>
      <c r="D19" s="15"/>
      <c r="E19" s="16"/>
      <c r="F19" s="16" t="s">
        <v>444</v>
      </c>
      <c r="G19" s="26"/>
      <c r="H19" s="17" t="s">
        <v>7</v>
      </c>
      <c r="S19" t="s">
        <v>25</v>
      </c>
    </row>
    <row r="20" spans="1:19" ht="15" customHeight="1">
      <c r="A20" s="1" t="s">
        <v>721</v>
      </c>
      <c r="B20" s="3" t="s">
        <v>732</v>
      </c>
      <c r="C20" s="173">
        <f>'Ineligible Census Data Master'!D188</f>
        <v>18269</v>
      </c>
      <c r="D20" s="15"/>
      <c r="E20" s="16"/>
      <c r="F20" s="16" t="s">
        <v>444</v>
      </c>
      <c r="G20" s="26"/>
      <c r="H20" s="14" t="s">
        <v>444</v>
      </c>
      <c r="S20" t="s">
        <v>26</v>
      </c>
    </row>
    <row r="21" spans="1:19" ht="15" customHeight="1">
      <c r="A21" s="1" t="s">
        <v>516</v>
      </c>
      <c r="B21" s="3" t="s">
        <v>736</v>
      </c>
      <c r="C21" s="173">
        <f>'Ineligible Census Data Master'!D189</f>
        <v>26543</v>
      </c>
      <c r="D21" s="15"/>
      <c r="E21" s="16"/>
      <c r="F21" s="16" t="s">
        <v>444</v>
      </c>
      <c r="G21" s="26"/>
      <c r="H21" s="14" t="s">
        <v>7</v>
      </c>
      <c r="S21" t="s">
        <v>27</v>
      </c>
    </row>
    <row r="22" spans="1:19" ht="15" customHeight="1">
      <c r="A22" s="1" t="s">
        <v>494</v>
      </c>
      <c r="B22" s="3" t="s">
        <v>728</v>
      </c>
      <c r="C22" s="173">
        <f>'Ineligible Census Data Master'!D190</f>
        <v>19479</v>
      </c>
      <c r="D22" s="15"/>
      <c r="E22" s="16"/>
      <c r="F22" s="16" t="s">
        <v>444</v>
      </c>
      <c r="G22" s="26"/>
      <c r="H22" s="17" t="s">
        <v>7</v>
      </c>
      <c r="S22" t="s">
        <v>28</v>
      </c>
    </row>
    <row r="23" spans="1:19" ht="15" customHeight="1">
      <c r="A23" s="1" t="s">
        <v>513</v>
      </c>
      <c r="B23" s="3" t="s">
        <v>733</v>
      </c>
      <c r="C23" s="173">
        <f>'Ineligible Census Data Master'!D191</f>
        <v>19571</v>
      </c>
      <c r="D23" s="15"/>
      <c r="E23" s="16"/>
      <c r="F23" s="16" t="s">
        <v>444</v>
      </c>
      <c r="G23" s="26"/>
      <c r="H23" s="14" t="s">
        <v>7</v>
      </c>
      <c r="S23" t="s">
        <v>29</v>
      </c>
    </row>
    <row r="24" spans="1:19" ht="15" customHeight="1">
      <c r="A24" s="1" t="s">
        <v>495</v>
      </c>
      <c r="B24" s="3" t="s">
        <v>728</v>
      </c>
      <c r="C24" s="173">
        <f>'Ineligible Census Data Master'!D192</f>
        <v>13881</v>
      </c>
      <c r="D24" s="15"/>
      <c r="E24" s="16"/>
      <c r="F24" s="16" t="s">
        <v>444</v>
      </c>
      <c r="G24" s="26"/>
      <c r="H24" s="17" t="s">
        <v>7</v>
      </c>
      <c r="S24" t="s">
        <v>30</v>
      </c>
    </row>
    <row r="25" spans="1:19" ht="15" customHeight="1">
      <c r="A25" s="1" t="s">
        <v>496</v>
      </c>
      <c r="B25" s="3" t="s">
        <v>728</v>
      </c>
      <c r="C25" s="173">
        <f>'Ineligible Census Data Master'!D193</f>
        <v>27560</v>
      </c>
      <c r="D25" s="15"/>
      <c r="E25" s="16"/>
      <c r="F25" s="16" t="s">
        <v>444</v>
      </c>
      <c r="G25" s="26"/>
      <c r="H25" s="14" t="s">
        <v>7</v>
      </c>
      <c r="S25" t="s">
        <v>31</v>
      </c>
    </row>
    <row r="26" spans="1:19" ht="15" customHeight="1">
      <c r="A26" s="1" t="s">
        <v>506</v>
      </c>
      <c r="B26" s="3" t="s">
        <v>732</v>
      </c>
      <c r="C26" s="173">
        <f>'Ineligible Census Data Master'!D194</f>
        <v>14407</v>
      </c>
      <c r="D26" s="15"/>
      <c r="E26" s="16"/>
      <c r="F26" s="16" t="s">
        <v>444</v>
      </c>
      <c r="G26" s="26"/>
      <c r="H26" s="17" t="s">
        <v>7</v>
      </c>
      <c r="S26" t="s">
        <v>32</v>
      </c>
    </row>
    <row r="27" spans="1:19" ht="15" customHeight="1">
      <c r="A27" s="1" t="s">
        <v>505</v>
      </c>
      <c r="B27" s="3" t="s">
        <v>730</v>
      </c>
      <c r="C27" s="173">
        <f>'Ineligible Census Data Master'!D195</f>
        <v>10242</v>
      </c>
      <c r="D27" s="15"/>
      <c r="E27" s="16"/>
      <c r="F27" s="16" t="s">
        <v>444</v>
      </c>
      <c r="G27" s="26"/>
      <c r="H27" s="14" t="s">
        <v>7</v>
      </c>
      <c r="S27" t="s">
        <v>33</v>
      </c>
    </row>
    <row r="28" spans="1:19" ht="15" customHeight="1">
      <c r="A28" s="1" t="s">
        <v>488</v>
      </c>
      <c r="B28" s="3" t="s">
        <v>732</v>
      </c>
      <c r="C28" s="173">
        <f>'Ineligible Census Data Master'!D196</f>
        <v>12683</v>
      </c>
      <c r="D28" s="15" t="s">
        <v>444</v>
      </c>
      <c r="E28" s="16"/>
      <c r="F28" s="16"/>
      <c r="G28" s="26"/>
      <c r="H28" s="17" t="s">
        <v>7</v>
      </c>
      <c r="S28" t="s">
        <v>34</v>
      </c>
    </row>
    <row r="29" spans="1:19" ht="15" customHeight="1">
      <c r="A29" s="1" t="s">
        <v>507</v>
      </c>
      <c r="B29" s="3" t="s">
        <v>732</v>
      </c>
      <c r="C29" s="173">
        <f>'Ineligible Census Data Master'!D197</f>
        <v>16540</v>
      </c>
      <c r="D29" s="15"/>
      <c r="E29" s="16"/>
      <c r="F29" s="16" t="s">
        <v>444</v>
      </c>
      <c r="G29" s="26"/>
      <c r="H29" s="14" t="s">
        <v>7</v>
      </c>
      <c r="S29" t="s">
        <v>35</v>
      </c>
    </row>
    <row r="30" spans="1:19" ht="15" customHeight="1">
      <c r="A30" s="1" t="s">
        <v>517</v>
      </c>
      <c r="B30" s="3" t="s">
        <v>736</v>
      </c>
      <c r="C30" s="173">
        <f>'Ineligible Census Data Master'!D198</f>
        <v>11444</v>
      </c>
      <c r="D30" s="15"/>
      <c r="E30" s="16"/>
      <c r="F30" s="16" t="s">
        <v>444</v>
      </c>
      <c r="G30" s="26"/>
      <c r="H30" s="17" t="s">
        <v>7</v>
      </c>
      <c r="S30" t="s">
        <v>36</v>
      </c>
    </row>
    <row r="31" spans="1:19" ht="15" customHeight="1">
      <c r="A31" s="1" t="s">
        <v>508</v>
      </c>
      <c r="B31" s="3" t="s">
        <v>732</v>
      </c>
      <c r="C31" s="173">
        <f>'Ineligible Census Data Master'!D199</f>
        <v>19904</v>
      </c>
      <c r="D31" s="15"/>
      <c r="E31" s="16"/>
      <c r="F31" s="16" t="s">
        <v>444</v>
      </c>
      <c r="G31" s="26"/>
      <c r="H31" s="14" t="s">
        <v>7</v>
      </c>
      <c r="S31" t="s">
        <v>37</v>
      </c>
    </row>
    <row r="32" spans="1:19" ht="15" customHeight="1">
      <c r="A32" s="1" t="s">
        <v>518</v>
      </c>
      <c r="B32" s="3" t="s">
        <v>736</v>
      </c>
      <c r="C32" s="173">
        <f>'Ineligible Census Data Master'!D200</f>
        <v>12087</v>
      </c>
      <c r="D32" s="15"/>
      <c r="E32" s="16"/>
      <c r="F32" s="16" t="s">
        <v>444</v>
      </c>
      <c r="G32" s="26"/>
      <c r="H32" s="17" t="s">
        <v>7</v>
      </c>
      <c r="S32" t="s">
        <v>38</v>
      </c>
    </row>
    <row r="33" spans="1:19" ht="15" customHeight="1">
      <c r="A33" s="1" t="s">
        <v>734</v>
      </c>
      <c r="B33" s="3" t="s">
        <v>733</v>
      </c>
      <c r="C33" s="173">
        <f>'Ineligible Census Data Master'!D201</f>
        <v>18545</v>
      </c>
      <c r="D33" s="15"/>
      <c r="E33" s="16"/>
      <c r="F33" s="16" t="s">
        <v>444</v>
      </c>
      <c r="G33" s="26"/>
      <c r="H33" s="14" t="s">
        <v>7</v>
      </c>
      <c r="S33" t="s">
        <v>39</v>
      </c>
    </row>
    <row r="34" spans="1:19" ht="15" customHeight="1">
      <c r="A34" s="1" t="s">
        <v>502</v>
      </c>
      <c r="B34" s="3" t="s">
        <v>729</v>
      </c>
      <c r="C34" s="173">
        <f>'Ineligible Census Data Master'!D202</f>
        <v>15735</v>
      </c>
      <c r="D34" s="15"/>
      <c r="E34" s="16"/>
      <c r="F34" s="16" t="s">
        <v>444</v>
      </c>
      <c r="G34" s="26"/>
      <c r="H34" s="17" t="s">
        <v>7</v>
      </c>
      <c r="S34" t="s">
        <v>40</v>
      </c>
    </row>
    <row r="35" spans="1:19" ht="15" customHeight="1">
      <c r="A35" s="1" t="s">
        <v>519</v>
      </c>
      <c r="B35" s="3" t="s">
        <v>736</v>
      </c>
      <c r="C35" s="173">
        <f>'Ineligible Census Data Master'!D203</f>
        <v>15052</v>
      </c>
      <c r="D35" s="15"/>
      <c r="E35" s="16"/>
      <c r="F35" s="16" t="s">
        <v>444</v>
      </c>
      <c r="G35" s="26"/>
      <c r="H35" s="14" t="s">
        <v>7</v>
      </c>
      <c r="S35" t="s">
        <v>41</v>
      </c>
    </row>
    <row r="36" spans="1:19" ht="15" customHeight="1">
      <c r="A36" s="1" t="s">
        <v>735</v>
      </c>
      <c r="B36" s="3" t="s">
        <v>733</v>
      </c>
      <c r="C36" s="173">
        <f>'Ineligible Census Data Master'!D204</f>
        <v>19517</v>
      </c>
      <c r="D36" s="15"/>
      <c r="E36" s="16"/>
      <c r="F36" s="16" t="s">
        <v>444</v>
      </c>
      <c r="G36" s="26"/>
      <c r="H36" s="17" t="s">
        <v>7</v>
      </c>
      <c r="S36" t="s">
        <v>42</v>
      </c>
    </row>
    <row r="37" spans="1:19" ht="15" customHeight="1">
      <c r="A37" s="1" t="s">
        <v>497</v>
      </c>
      <c r="B37" s="3" t="s">
        <v>728</v>
      </c>
      <c r="C37" s="173">
        <f>'Ineligible Census Data Master'!D205</f>
        <v>10179</v>
      </c>
      <c r="D37" s="15"/>
      <c r="E37" s="16"/>
      <c r="F37" s="16" t="s">
        <v>444</v>
      </c>
      <c r="G37" s="26"/>
      <c r="H37" s="14" t="s">
        <v>7</v>
      </c>
      <c r="S37" t="s">
        <v>43</v>
      </c>
    </row>
    <row r="38" spans="1:19" ht="15" customHeight="1">
      <c r="A38" s="1" t="s">
        <v>104</v>
      </c>
      <c r="B38" s="3" t="s">
        <v>737</v>
      </c>
      <c r="C38" s="173">
        <f>'Ineligible Census Data Master'!D206</f>
        <v>25268</v>
      </c>
      <c r="D38" s="15"/>
      <c r="E38" s="16"/>
      <c r="F38" s="16" t="s">
        <v>444</v>
      </c>
      <c r="G38" s="26"/>
      <c r="H38" s="14" t="s">
        <v>7</v>
      </c>
      <c r="S38" t="s">
        <v>44</v>
      </c>
    </row>
    <row r="39" spans="1:19" ht="15" customHeight="1" thickBot="1">
      <c r="A39" s="2"/>
      <c r="B39" s="4"/>
      <c r="C39" s="174"/>
      <c r="D39" s="18"/>
      <c r="E39" s="19"/>
      <c r="F39" s="19"/>
      <c r="G39" s="27"/>
      <c r="H39" s="20"/>
      <c r="S39" t="s">
        <v>45</v>
      </c>
    </row>
    <row r="40" ht="15" customHeight="1">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$S$2:$S$53</formula1>
    </dataValidation>
  </dataValidations>
  <printOptions horizontalCentered="1"/>
  <pageMargins left="0.25" right="0.25" top="0.5" bottom="0.25" header="0.3" footer="0.3"/>
  <pageSetup fitToHeight="4"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T55"/>
  <sheetViews>
    <sheetView zoomScale="80" zoomScaleNormal="80" zoomScalePageLayoutView="0" workbookViewId="0" topLeftCell="A1">
      <pane ySplit="5" topLeftCell="A6" activePane="bottomLeft" state="frozen"/>
      <selection pane="topLeft" activeCell="C1" sqref="C1:C65536"/>
      <selection pane="bottomLeft" activeCell="C7" sqref="C7"/>
    </sheetView>
  </sheetViews>
  <sheetFormatPr defaultColWidth="9.140625" defaultRowHeight="15"/>
  <cols>
    <col min="1" max="1" width="26.8515625" style="0" customWidth="1"/>
    <col min="2" max="2" width="22.57421875" style="0" customWidth="1"/>
    <col min="3" max="3" width="22.57421875" style="175" customWidth="1"/>
    <col min="4" max="4" width="20.7109375" style="0" bestFit="1" customWidth="1"/>
    <col min="5" max="5" width="18.57421875" style="0" customWidth="1"/>
    <col min="6" max="6" width="30.140625" style="0" bestFit="1" customWidth="1"/>
    <col min="7" max="7" width="22.7109375" style="0" customWidth="1"/>
    <col min="8" max="8" width="15.28125" style="0" customWidth="1"/>
    <col min="18" max="18" width="7.28125" style="0" customWidth="1"/>
    <col min="19" max="19" width="12.00390625" style="21" customWidth="1"/>
  </cols>
  <sheetData>
    <row r="1" spans="1:8" ht="24" thickBot="1">
      <c r="A1" s="28" t="s">
        <v>16</v>
      </c>
      <c r="B1" s="24" t="s">
        <v>62</v>
      </c>
      <c r="C1" s="169"/>
      <c r="D1" s="193" t="s">
        <v>63</v>
      </c>
      <c r="E1" s="193"/>
      <c r="F1" s="193"/>
      <c r="G1" s="193"/>
      <c r="H1" s="194"/>
    </row>
    <row r="2" spans="1:19" s="11" customFormat="1" ht="60" customHeight="1" thickTop="1">
      <c r="A2" s="207" t="s">
        <v>64</v>
      </c>
      <c r="B2" s="208"/>
      <c r="C2" s="208"/>
      <c r="D2" s="208"/>
      <c r="E2" s="208"/>
      <c r="F2" s="208"/>
      <c r="G2" s="208"/>
      <c r="H2" s="209"/>
      <c r="S2" s="22" t="s">
        <v>8</v>
      </c>
    </row>
    <row r="3" spans="1:20" s="12" customFormat="1" ht="19.5" customHeight="1" thickBot="1">
      <c r="A3" s="136"/>
      <c r="B3" s="137"/>
      <c r="C3" s="170"/>
      <c r="D3" s="137">
        <f>COUNTIF(D6:D34,"x")</f>
        <v>2</v>
      </c>
      <c r="E3" s="137">
        <f>COUNTIF(E6:E34,"x")</f>
        <v>0</v>
      </c>
      <c r="F3" s="137">
        <f>COUNTIF(F6:F34,"x")</f>
        <v>1</v>
      </c>
      <c r="G3" s="137">
        <f>COUNTIF(G6:G34,"x")</f>
        <v>0</v>
      </c>
      <c r="H3" s="138">
        <f>COUNTIF(H6:H34,"x")</f>
        <v>2</v>
      </c>
      <c r="S3" t="s">
        <v>9</v>
      </c>
      <c r="T3"/>
    </row>
    <row r="4" spans="1:19" ht="18.75">
      <c r="A4" s="8"/>
      <c r="B4" s="10"/>
      <c r="C4" s="171"/>
      <c r="D4" s="210" t="s">
        <v>5</v>
      </c>
      <c r="E4" s="211"/>
      <c r="F4" s="211"/>
      <c r="G4" s="212"/>
      <c r="H4" s="73" t="s">
        <v>1300</v>
      </c>
      <c r="S4" t="s">
        <v>10</v>
      </c>
    </row>
    <row r="5" spans="1:19" ht="19.5" thickBot="1">
      <c r="A5" s="9" t="s">
        <v>1</v>
      </c>
      <c r="B5" s="7" t="s">
        <v>0</v>
      </c>
      <c r="C5" s="172" t="s">
        <v>1428</v>
      </c>
      <c r="D5" s="5" t="s">
        <v>3</v>
      </c>
      <c r="E5" s="6" t="s">
        <v>4</v>
      </c>
      <c r="F5" s="6" t="s">
        <v>607</v>
      </c>
      <c r="G5" s="25" t="s">
        <v>2</v>
      </c>
      <c r="H5" s="13" t="s">
        <v>6</v>
      </c>
      <c r="S5" t="s">
        <v>11</v>
      </c>
    </row>
    <row r="6" spans="1:19" ht="15" customHeight="1" thickTop="1">
      <c r="A6" s="1" t="s">
        <v>97</v>
      </c>
      <c r="B6" s="3" t="s">
        <v>98</v>
      </c>
      <c r="C6" s="173">
        <f>'Ineligible Census Data Master'!D208</f>
        <v>18871</v>
      </c>
      <c r="D6" s="15" t="s">
        <v>7</v>
      </c>
      <c r="E6" s="16"/>
      <c r="F6" s="16" t="s">
        <v>7</v>
      </c>
      <c r="G6" s="26"/>
      <c r="H6" s="17" t="s">
        <v>7</v>
      </c>
      <c r="S6" t="s">
        <v>12</v>
      </c>
    </row>
    <row r="7" spans="1:19" ht="15" customHeight="1">
      <c r="A7" s="29" t="s">
        <v>152</v>
      </c>
      <c r="B7" s="3"/>
      <c r="C7" s="173">
        <f>'Ineligible Census Data Master'!D209</f>
        <v>10023</v>
      </c>
      <c r="D7" s="15" t="s">
        <v>7</v>
      </c>
      <c r="E7" s="16"/>
      <c r="F7" s="16"/>
      <c r="G7" s="26"/>
      <c r="H7" s="14" t="s">
        <v>7</v>
      </c>
      <c r="S7" t="s">
        <v>13</v>
      </c>
    </row>
    <row r="8" spans="1:19" ht="15">
      <c r="A8" s="29"/>
      <c r="B8" s="3"/>
      <c r="C8" s="173"/>
      <c r="D8" s="15"/>
      <c r="E8" s="16"/>
      <c r="F8" s="16"/>
      <c r="G8" s="26"/>
      <c r="H8" s="17"/>
      <c r="S8" t="s">
        <v>14</v>
      </c>
    </row>
    <row r="9" spans="1:19" ht="15">
      <c r="A9" s="1"/>
      <c r="B9" s="3"/>
      <c r="C9" s="173"/>
      <c r="D9" s="15"/>
      <c r="E9" s="16"/>
      <c r="F9" s="16"/>
      <c r="G9" s="26"/>
      <c r="H9" s="14"/>
      <c r="S9" t="s">
        <v>15</v>
      </c>
    </row>
    <row r="10" spans="1:19" ht="15">
      <c r="A10" s="1"/>
      <c r="B10" s="3"/>
      <c r="C10" s="173"/>
      <c r="D10" s="15"/>
      <c r="E10" s="16"/>
      <c r="F10" s="16"/>
      <c r="G10" s="26"/>
      <c r="H10" s="17"/>
      <c r="S10" t="s">
        <v>16</v>
      </c>
    </row>
    <row r="11" spans="1:19" ht="15">
      <c r="A11" s="1"/>
      <c r="B11" s="3"/>
      <c r="C11" s="173"/>
      <c r="D11" s="15"/>
      <c r="E11" s="16"/>
      <c r="F11" s="16"/>
      <c r="G11" s="26"/>
      <c r="H11" s="14"/>
      <c r="S11" t="s">
        <v>17</v>
      </c>
    </row>
    <row r="12" spans="1:19" ht="15">
      <c r="A12" s="1"/>
      <c r="B12" s="3"/>
      <c r="C12" s="173"/>
      <c r="D12" s="15"/>
      <c r="E12" s="16"/>
      <c r="F12" s="16"/>
      <c r="G12" s="26"/>
      <c r="H12" s="17"/>
      <c r="S12" t="s">
        <v>18</v>
      </c>
    </row>
    <row r="13" spans="1:19" ht="15">
      <c r="A13" s="1"/>
      <c r="B13" s="3"/>
      <c r="C13" s="173"/>
      <c r="D13" s="15"/>
      <c r="E13" s="16"/>
      <c r="F13" s="16"/>
      <c r="G13" s="26"/>
      <c r="H13" s="14"/>
      <c r="S13" t="s">
        <v>19</v>
      </c>
    </row>
    <row r="14" spans="1:19" ht="15">
      <c r="A14" s="1"/>
      <c r="B14" s="3"/>
      <c r="C14" s="173"/>
      <c r="D14" s="15"/>
      <c r="E14" s="16"/>
      <c r="F14" s="16"/>
      <c r="G14" s="26"/>
      <c r="H14" s="14"/>
      <c r="S14" t="s">
        <v>20</v>
      </c>
    </row>
    <row r="15" spans="1:19" ht="15">
      <c r="A15" s="1"/>
      <c r="B15" s="3"/>
      <c r="C15" s="173"/>
      <c r="D15" s="15"/>
      <c r="E15" s="16"/>
      <c r="F15" s="16"/>
      <c r="G15" s="26"/>
      <c r="H15" s="14"/>
      <c r="S15" t="s">
        <v>21</v>
      </c>
    </row>
    <row r="16" spans="1:19" ht="15">
      <c r="A16" s="1"/>
      <c r="B16" s="3"/>
      <c r="C16" s="173"/>
      <c r="D16" s="15"/>
      <c r="E16" s="16"/>
      <c r="F16" s="16"/>
      <c r="G16" s="26"/>
      <c r="H16" s="14"/>
      <c r="S16" t="s">
        <v>22</v>
      </c>
    </row>
    <row r="17" spans="1:19" ht="15">
      <c r="A17" s="1"/>
      <c r="B17" s="3"/>
      <c r="C17" s="173"/>
      <c r="D17" s="15"/>
      <c r="E17" s="16"/>
      <c r="F17" s="16"/>
      <c r="G17" s="26"/>
      <c r="H17" s="14"/>
      <c r="S17" t="s">
        <v>23</v>
      </c>
    </row>
    <row r="18" spans="1:19" ht="15">
      <c r="A18" s="1"/>
      <c r="B18" s="3"/>
      <c r="C18" s="173"/>
      <c r="D18" s="15"/>
      <c r="E18" s="16"/>
      <c r="F18" s="16"/>
      <c r="G18" s="26"/>
      <c r="H18" s="14"/>
      <c r="S18" t="s">
        <v>24</v>
      </c>
    </row>
    <row r="19" spans="1:19" ht="15">
      <c r="A19" s="1"/>
      <c r="B19" s="3"/>
      <c r="C19" s="173"/>
      <c r="D19" s="15"/>
      <c r="E19" s="16"/>
      <c r="F19" s="16"/>
      <c r="G19" s="26"/>
      <c r="H19" s="17"/>
      <c r="S19" t="s">
        <v>25</v>
      </c>
    </row>
    <row r="20" spans="1:19" ht="15">
      <c r="A20" s="1"/>
      <c r="B20" s="3"/>
      <c r="C20" s="173"/>
      <c r="D20" s="15"/>
      <c r="E20" s="16"/>
      <c r="F20" s="16"/>
      <c r="G20" s="26"/>
      <c r="H20" s="14"/>
      <c r="S20" t="s">
        <v>26</v>
      </c>
    </row>
    <row r="21" spans="1:19" ht="15">
      <c r="A21" s="1"/>
      <c r="B21" s="3"/>
      <c r="C21" s="173"/>
      <c r="D21" s="15"/>
      <c r="E21" s="16"/>
      <c r="F21" s="16"/>
      <c r="G21" s="26"/>
      <c r="H21" s="17"/>
      <c r="S21" t="s">
        <v>27</v>
      </c>
    </row>
    <row r="22" spans="1:19" ht="15">
      <c r="A22" s="1"/>
      <c r="B22" s="3"/>
      <c r="C22" s="173"/>
      <c r="D22" s="15"/>
      <c r="E22" s="16"/>
      <c r="F22" s="16"/>
      <c r="G22" s="26"/>
      <c r="H22" s="14"/>
      <c r="S22" t="s">
        <v>28</v>
      </c>
    </row>
    <row r="23" spans="1:19" ht="15">
      <c r="A23" s="1"/>
      <c r="B23" s="3"/>
      <c r="C23" s="173"/>
      <c r="D23" s="15"/>
      <c r="E23" s="16"/>
      <c r="F23" s="16"/>
      <c r="G23" s="26"/>
      <c r="H23" s="17"/>
      <c r="S23" t="s">
        <v>29</v>
      </c>
    </row>
    <row r="24" spans="1:19" ht="15">
      <c r="A24" s="1"/>
      <c r="B24" s="3"/>
      <c r="C24" s="173"/>
      <c r="D24" s="15"/>
      <c r="E24" s="16"/>
      <c r="F24" s="16"/>
      <c r="G24" s="26"/>
      <c r="H24" s="14"/>
      <c r="S24" t="s">
        <v>30</v>
      </c>
    </row>
    <row r="25" spans="1:19" ht="15">
      <c r="A25" s="1"/>
      <c r="B25" s="3"/>
      <c r="C25" s="173"/>
      <c r="D25" s="15"/>
      <c r="E25" s="16"/>
      <c r="F25" s="16"/>
      <c r="G25" s="26"/>
      <c r="H25" s="17"/>
      <c r="S25" t="s">
        <v>31</v>
      </c>
    </row>
    <row r="26" spans="1:19" ht="15">
      <c r="A26" s="1"/>
      <c r="B26" s="3"/>
      <c r="C26" s="173"/>
      <c r="D26" s="15"/>
      <c r="E26" s="16"/>
      <c r="F26" s="16"/>
      <c r="G26" s="26"/>
      <c r="H26" s="14"/>
      <c r="S26" t="s">
        <v>32</v>
      </c>
    </row>
    <row r="27" spans="1:19" ht="15">
      <c r="A27" s="1"/>
      <c r="B27" s="3"/>
      <c r="C27" s="173"/>
      <c r="D27" s="15"/>
      <c r="E27" s="16"/>
      <c r="F27" s="16"/>
      <c r="G27" s="26"/>
      <c r="H27" s="17"/>
      <c r="S27" t="s">
        <v>33</v>
      </c>
    </row>
    <row r="28" spans="1:19" ht="15">
      <c r="A28" s="1"/>
      <c r="B28" s="3"/>
      <c r="C28" s="173"/>
      <c r="D28" s="15"/>
      <c r="E28" s="16"/>
      <c r="F28" s="16"/>
      <c r="G28" s="26"/>
      <c r="H28" s="14"/>
      <c r="S28" t="s">
        <v>34</v>
      </c>
    </row>
    <row r="29" spans="1:19" ht="15">
      <c r="A29" s="1"/>
      <c r="B29" s="3"/>
      <c r="C29" s="173"/>
      <c r="D29" s="15"/>
      <c r="E29" s="16"/>
      <c r="F29" s="16"/>
      <c r="G29" s="26"/>
      <c r="H29" s="17"/>
      <c r="S29" t="s">
        <v>35</v>
      </c>
    </row>
    <row r="30" spans="1:19" ht="15">
      <c r="A30" s="1"/>
      <c r="B30" s="3"/>
      <c r="C30" s="173"/>
      <c r="D30" s="15"/>
      <c r="E30" s="16"/>
      <c r="F30" s="16"/>
      <c r="G30" s="26"/>
      <c r="H30" s="14"/>
      <c r="S30" t="s">
        <v>36</v>
      </c>
    </row>
    <row r="31" spans="1:19" ht="15">
      <c r="A31" s="1"/>
      <c r="B31" s="3"/>
      <c r="C31" s="173"/>
      <c r="D31" s="15"/>
      <c r="E31" s="16"/>
      <c r="F31" s="16"/>
      <c r="G31" s="26"/>
      <c r="H31" s="17"/>
      <c r="S31" t="s">
        <v>37</v>
      </c>
    </row>
    <row r="32" spans="1:19" ht="15">
      <c r="A32" s="1"/>
      <c r="B32" s="3"/>
      <c r="C32" s="173"/>
      <c r="D32" s="15"/>
      <c r="E32" s="16"/>
      <c r="F32" s="16"/>
      <c r="G32" s="26"/>
      <c r="H32" s="14"/>
      <c r="S32" t="s">
        <v>38</v>
      </c>
    </row>
    <row r="33" spans="1:19" ht="15">
      <c r="A33" s="1"/>
      <c r="B33" s="3"/>
      <c r="C33" s="173"/>
      <c r="D33" s="15"/>
      <c r="E33" s="16"/>
      <c r="F33" s="16"/>
      <c r="G33" s="26"/>
      <c r="H33" s="17"/>
      <c r="S33" t="s">
        <v>39</v>
      </c>
    </row>
    <row r="34" spans="1:19" ht="15.75" thickBot="1">
      <c r="A34" s="2"/>
      <c r="B34" s="4"/>
      <c r="C34" s="174"/>
      <c r="D34" s="18"/>
      <c r="E34" s="19"/>
      <c r="F34" s="19"/>
      <c r="G34" s="27"/>
      <c r="H34" s="20"/>
      <c r="S34" t="s">
        <v>40</v>
      </c>
    </row>
    <row r="35" ht="15">
      <c r="S35" t="s">
        <v>41</v>
      </c>
    </row>
    <row r="36" ht="15">
      <c r="S36" t="s">
        <v>42</v>
      </c>
    </row>
    <row r="37" ht="15">
      <c r="S37" t="s">
        <v>43</v>
      </c>
    </row>
    <row r="38" ht="15">
      <c r="S38" t="s">
        <v>44</v>
      </c>
    </row>
    <row r="39" ht="15">
      <c r="S39" t="s">
        <v>45</v>
      </c>
    </row>
    <row r="40" ht="15">
      <c r="S40" t="s">
        <v>46</v>
      </c>
    </row>
    <row r="41" ht="15">
      <c r="S41" t="s">
        <v>47</v>
      </c>
    </row>
    <row r="42" ht="15">
      <c r="S42" t="s">
        <v>48</v>
      </c>
    </row>
    <row r="43" ht="15">
      <c r="S43" t="s">
        <v>49</v>
      </c>
    </row>
    <row r="44" ht="15">
      <c r="S44" t="s">
        <v>50</v>
      </c>
    </row>
    <row r="45" ht="15">
      <c r="S45" t="s">
        <v>51</v>
      </c>
    </row>
    <row r="46" ht="15">
      <c r="S46" t="s">
        <v>52</v>
      </c>
    </row>
    <row r="47" ht="15">
      <c r="S47" t="s">
        <v>53</v>
      </c>
    </row>
    <row r="48" ht="15">
      <c r="S48" t="s">
        <v>54</v>
      </c>
    </row>
    <row r="49" ht="15">
      <c r="S49" t="s">
        <v>55</v>
      </c>
    </row>
    <row r="50" ht="15">
      <c r="S50" t="s">
        <v>56</v>
      </c>
    </row>
    <row r="51" ht="15">
      <c r="S51" t="s">
        <v>57</v>
      </c>
    </row>
    <row r="52" spans="19:20" ht="15">
      <c r="S52" s="74" t="s">
        <v>59</v>
      </c>
      <c r="T52" s="74"/>
    </row>
    <row r="53" ht="15">
      <c r="S53" t="s">
        <v>1301</v>
      </c>
    </row>
    <row r="54" ht="15">
      <c r="S54" t="s">
        <v>60</v>
      </c>
    </row>
    <row r="55" ht="15">
      <c r="S55" t="s">
        <v>61</v>
      </c>
    </row>
  </sheetData>
  <sheetProtection/>
  <mergeCells count="3">
    <mergeCell ref="D1:H1"/>
    <mergeCell ref="A2:H2"/>
    <mergeCell ref="D4:G4"/>
  </mergeCells>
  <dataValidations count="1">
    <dataValidation type="list" allowBlank="1" showInputMessage="1" showErrorMessage="1" sqref="A1">
      <formula1>$S$2:$S$54</formula1>
    </dataValidation>
  </dataValidations>
  <printOptions horizontalCentered="1"/>
  <pageMargins left="0.25" right="0.25" top="0.5" bottom="0.25" header="0.3" footer="0.3"/>
  <pageSetup fitToHeight="4"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OCIO-ITS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carl.muhlbauer</dc:creator>
  <cp:keywords/>
  <dc:description/>
  <cp:lastModifiedBy>Daniel Stern</cp:lastModifiedBy>
  <cp:lastPrinted>2012-05-30T16:41:15Z</cp:lastPrinted>
  <dcterms:created xsi:type="dcterms:W3CDTF">2012-04-18T14:44:57Z</dcterms:created>
  <dcterms:modified xsi:type="dcterms:W3CDTF">2012-09-20T14:12:30Z</dcterms:modified>
  <cp:category/>
  <cp:version/>
  <cp:contentType/>
  <cp:contentStatus/>
</cp:coreProperties>
</file>